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67\Documents\性別主流化\性別主流化(112~)\114.04.18_更新性別統計至113年(含不利處境者統計追蹤)\114.04.10_更新性別統計(含不利處境追蹤)_彙辦\"/>
    </mc:Choice>
  </mc:AlternateContent>
  <xr:revisionPtr revIDLastSave="0" documentId="13_ncr:1_{9102EC6F-21D8-4289-AA8E-D67FA05609A4}" xr6:coauthVersionLast="47" xr6:coauthVersionMax="47" xr10:uidLastSave="{00000000-0000-0000-0000-000000000000}"/>
  <bookViews>
    <workbookView xWindow="-118" yWindow="-118" windowWidth="25370" windowHeight="13759" tabRatio="772" xr2:uid="{11FB078F-50CB-4016-BE02-D0DB0A966146}"/>
  </bookViews>
  <sheets>
    <sheet name="表18-取得採購專業人員性別比例" sheetId="5" r:id="rId1"/>
  </sheets>
  <definedNames>
    <definedName name="_xlnm.Print_Area" localSheetId="0">'表18-取得採購專業人員性別比例'!$A$1:$I$21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B19" i="5"/>
  <c r="G19" i="5" s="1"/>
  <c r="E19" i="5"/>
  <c r="G18" i="5"/>
  <c r="E18" i="5"/>
  <c r="C18" i="5" s="1"/>
  <c r="G17" i="5"/>
  <c r="E17" i="5"/>
  <c r="C17" i="5" s="1"/>
  <c r="I16" i="5"/>
  <c r="B16" i="5"/>
  <c r="G16" i="5" s="1"/>
  <c r="B15" i="5"/>
  <c r="E15" i="5" s="1"/>
  <c r="B6" i="5"/>
  <c r="E6" i="5" s="1"/>
  <c r="B7" i="5"/>
  <c r="G7" i="5" s="1"/>
  <c r="B8" i="5"/>
  <c r="E8" i="5" s="1"/>
  <c r="B9" i="5"/>
  <c r="G9" i="5" s="1"/>
  <c r="E9" i="5"/>
  <c r="B10" i="5"/>
  <c r="E10" i="5"/>
  <c r="C10" i="5" s="1"/>
  <c r="B11" i="5"/>
  <c r="E11" i="5" s="1"/>
  <c r="B12" i="5"/>
  <c r="G12" i="5" s="1"/>
  <c r="B13" i="5"/>
  <c r="G13" i="5" s="1"/>
  <c r="B14" i="5"/>
  <c r="G14" i="5" s="1"/>
  <c r="B5" i="5"/>
  <c r="G5" i="5" s="1"/>
  <c r="G10" i="5"/>
  <c r="G6" i="5"/>
  <c r="G11" i="5"/>
  <c r="E13" i="5" l="1"/>
  <c r="C13" i="5" s="1"/>
  <c r="E12" i="5"/>
  <c r="C12" i="5"/>
  <c r="C11" i="5"/>
  <c r="E16" i="5"/>
  <c r="C16" i="5" s="1"/>
  <c r="E7" i="5"/>
  <c r="C7" i="5" s="1"/>
  <c r="E14" i="5"/>
  <c r="C14" i="5" s="1"/>
  <c r="C6" i="5"/>
  <c r="C9" i="5"/>
  <c r="G8" i="5"/>
  <c r="C8" i="5" s="1"/>
  <c r="E5" i="5"/>
  <c r="C5" i="5" s="1"/>
  <c r="G15" i="5"/>
  <c r="C15" i="5" s="1"/>
</calcChain>
</file>

<file path=xl/sharedStrings.xml><?xml version="1.0" encoding="utf-8"?>
<sst xmlns="http://schemas.openxmlformats.org/spreadsheetml/2006/main" count="32" uniqueCount="26">
  <si>
    <r>
      <t>100年</t>
    </r>
    <r>
      <rPr>
        <sz val="11"/>
        <rFont val="新細明體"/>
        <family val="1"/>
        <charset val="136"/>
      </rPr>
      <t/>
    </r>
  </si>
  <si>
    <t>101年</t>
    <phoneticPr fontId="3" type="noConversion"/>
  </si>
  <si>
    <t>年別</t>
    <phoneticPr fontId="3" type="noConversion"/>
  </si>
  <si>
    <t>總計</t>
    <phoneticPr fontId="3" type="noConversion"/>
  </si>
  <si>
    <t>男</t>
    <phoneticPr fontId="3" type="noConversion"/>
  </si>
  <si>
    <t>女</t>
    <phoneticPr fontId="3" type="noConversion"/>
  </si>
  <si>
    <t>99年</t>
    <phoneticPr fontId="3" type="noConversion"/>
  </si>
  <si>
    <t>102年</t>
    <phoneticPr fontId="3" type="noConversion"/>
  </si>
  <si>
    <t>103年</t>
    <phoneticPr fontId="3" type="noConversion"/>
  </si>
  <si>
    <t>104年</t>
  </si>
  <si>
    <t>105年</t>
  </si>
  <si>
    <t>106年</t>
    <phoneticPr fontId="3" type="noConversion"/>
  </si>
  <si>
    <t>取得採購專業人員性別比例</t>
    <phoneticPr fontId="3" type="noConversion"/>
  </si>
  <si>
    <t>107年</t>
    <phoneticPr fontId="3" type="noConversion"/>
  </si>
  <si>
    <t>資料來源：企劃處</t>
    <phoneticPr fontId="3" type="noConversion"/>
  </si>
  <si>
    <t>108年</t>
    <phoneticPr fontId="3" type="noConversion"/>
  </si>
  <si>
    <t>表18</t>
    <phoneticPr fontId="3" type="noConversion"/>
  </si>
  <si>
    <t>人數</t>
    <phoneticPr fontId="3" type="noConversion"/>
  </si>
  <si>
    <t>比例</t>
    <phoneticPr fontId="3" type="noConversion"/>
  </si>
  <si>
    <t>109年</t>
    <phoneticPr fontId="3" type="noConversion"/>
  </si>
  <si>
    <t>110年</t>
  </si>
  <si>
    <t>其他</t>
    <phoneticPr fontId="3" type="noConversion"/>
  </si>
  <si>
    <t>111年</t>
  </si>
  <si>
    <t>112年</t>
    <phoneticPr fontId="3" type="noConversion"/>
  </si>
  <si>
    <t>113年</t>
    <phoneticPr fontId="3" type="noConversion"/>
  </si>
  <si>
    <t>備註：
1.性別資料使用：採購專業人員訓練之參訓對象並無性別、年齡或學歷之限制，除機關人員外，一般民眾亦得報名參訓，且參與本訓練除可能與所學、興趣或從事之工作有關，亦係屬個人自由意志之選擇。自99年起，每年取得採購專業人員資格之男女性別比例逐年拉近，自103年起取得採購專業人員資格之女性比率超越男性，除105年以外逐年攀升，惟男女性別比例仍屬相當。
2.應用深化：據本統計資料顯示，本訓練之男女性別比例趨近平衡，無明顯差距，顯示本訓練受性別因素影響低。
3.未進行國際性別統計比較原因說明：本會尚難掌握其他國家是否辦理類似訓練，爰未與國際性別統計比較。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</si>
</sst>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2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10" xfId="0" applyFont="1" applyBorder="1" applyAlignment="1">
      <alignment horizontal="center" vertical="center"/>
    </xf>
    <xf numFmtId="9" fontId="5" fillId="0" borderId="10" xfId="23" applyFont="1" applyFill="1" applyBorder="1" applyAlignment="1">
      <alignment horizontal="center"/>
    </xf>
    <xf numFmtId="0" fontId="9" fillId="0" borderId="0" xfId="0" applyFont="1"/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9" fontId="5" fillId="0" borderId="0" xfId="23" applyFont="1" applyFill="1" applyBorder="1" applyAlignment="1">
      <alignment horizontal="center"/>
    </xf>
    <xf numFmtId="176" fontId="5" fillId="0" borderId="10" xfId="19" applyNumberFormat="1" applyFont="1" applyFill="1" applyBorder="1" applyAlignment="1">
      <alignment horizontal="center" vertical="center"/>
    </xf>
    <xf numFmtId="10" fontId="5" fillId="0" borderId="10" xfId="23" applyNumberFormat="1" applyFont="1" applyFill="1" applyBorder="1" applyAlignment="1">
      <alignment horizontal="center"/>
    </xf>
    <xf numFmtId="176" fontId="7" fillId="0" borderId="0" xfId="0" applyNumberFormat="1" applyFont="1"/>
    <xf numFmtId="0" fontId="6" fillId="0" borderId="10" xfId="0" applyFont="1" applyBorder="1"/>
    <xf numFmtId="10" fontId="6" fillId="0" borderId="10" xfId="23" applyNumberFormat="1" applyFont="1" applyFill="1" applyBorder="1"/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B9A5-358F-4B06-A74B-2E77434AEEFB}">
  <sheetPr>
    <tabColor indexed="42"/>
    <pageSetUpPr fitToPage="1"/>
  </sheetPr>
  <dimension ref="A1:J21"/>
  <sheetViews>
    <sheetView tabSelected="1" view="pageBreakPreview" topLeftCell="A5" zoomScaleNormal="100" zoomScaleSheetLayoutView="100" workbookViewId="0">
      <selection activeCell="A21" sqref="A21:I21"/>
    </sheetView>
  </sheetViews>
  <sheetFormatPr defaultColWidth="8.875" defaultRowHeight="16.399999999999999" x14ac:dyDescent="0.3"/>
  <cols>
    <col min="1" max="1" width="11.75" style="7" customWidth="1"/>
    <col min="2" max="2" width="9.375" style="2" customWidth="1"/>
    <col min="3" max="3" width="10.25" style="2" customWidth="1"/>
    <col min="4" max="4" width="10.125" style="2" customWidth="1"/>
    <col min="5" max="5" width="10.75" style="2" customWidth="1"/>
    <col min="6" max="6" width="9.125" style="2" customWidth="1"/>
    <col min="7" max="7" width="9.625" style="2" customWidth="1"/>
    <col min="8" max="8" width="7.375" style="2" customWidth="1"/>
    <col min="9" max="9" width="8.125" style="2" customWidth="1"/>
    <col min="10" max="16384" width="8.875" style="2"/>
  </cols>
  <sheetData>
    <row r="1" spans="1:10" x14ac:dyDescent="0.3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10" s="5" customFormat="1" x14ac:dyDescent="0.3">
      <c r="A2" s="22" t="s">
        <v>16</v>
      </c>
      <c r="B2" s="22"/>
      <c r="C2" s="22"/>
      <c r="D2" s="22"/>
      <c r="E2" s="22"/>
      <c r="F2" s="22"/>
      <c r="G2" s="22"/>
      <c r="H2" s="22"/>
      <c r="I2" s="22"/>
    </row>
    <row r="3" spans="1:10" x14ac:dyDescent="0.3">
      <c r="A3" s="25" t="s">
        <v>2</v>
      </c>
      <c r="B3" s="26" t="s">
        <v>3</v>
      </c>
      <c r="C3" s="26"/>
      <c r="D3" s="26" t="s">
        <v>4</v>
      </c>
      <c r="E3" s="26"/>
      <c r="F3" s="26" t="s">
        <v>5</v>
      </c>
      <c r="G3" s="26"/>
      <c r="H3" s="20" t="s">
        <v>21</v>
      </c>
      <c r="I3" s="20"/>
    </row>
    <row r="4" spans="1:10" x14ac:dyDescent="0.3">
      <c r="A4" s="25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</row>
    <row r="5" spans="1:10" x14ac:dyDescent="0.3">
      <c r="A5" s="6" t="s">
        <v>6</v>
      </c>
      <c r="B5" s="9">
        <f>D5+F5</f>
        <v>9593</v>
      </c>
      <c r="C5" s="4">
        <f>E5+G5</f>
        <v>1</v>
      </c>
      <c r="D5" s="9">
        <v>5266</v>
      </c>
      <c r="E5" s="10">
        <f t="shared" ref="E5:E13" si="0">D5/B5</f>
        <v>0.54894193682893777</v>
      </c>
      <c r="F5" s="9">
        <v>4327</v>
      </c>
      <c r="G5" s="10">
        <f t="shared" ref="G5:G13" si="1">F5/B5</f>
        <v>0.45105806317106223</v>
      </c>
      <c r="H5" s="21"/>
      <c r="I5" s="21"/>
      <c r="J5" s="11"/>
    </row>
    <row r="6" spans="1:10" x14ac:dyDescent="0.3">
      <c r="A6" s="6" t="s">
        <v>0</v>
      </c>
      <c r="B6" s="9">
        <f t="shared" ref="B6:B14" si="2">D6+F6</f>
        <v>8341</v>
      </c>
      <c r="C6" s="4">
        <f t="shared" ref="C6:C13" si="3">E6+G6</f>
        <v>1</v>
      </c>
      <c r="D6" s="9">
        <v>4489</v>
      </c>
      <c r="E6" s="10">
        <f t="shared" si="0"/>
        <v>0.53818486991967385</v>
      </c>
      <c r="F6" s="9">
        <v>3852</v>
      </c>
      <c r="G6" s="10">
        <f t="shared" si="1"/>
        <v>0.4618151300803261</v>
      </c>
      <c r="H6" s="21"/>
      <c r="I6" s="21"/>
      <c r="J6" s="11"/>
    </row>
    <row r="7" spans="1:10" x14ac:dyDescent="0.3">
      <c r="A7" s="6" t="s">
        <v>1</v>
      </c>
      <c r="B7" s="9">
        <f t="shared" si="2"/>
        <v>9726</v>
      </c>
      <c r="C7" s="4">
        <f t="shared" si="3"/>
        <v>1</v>
      </c>
      <c r="D7" s="9">
        <v>4953</v>
      </c>
      <c r="E7" s="10">
        <f t="shared" si="0"/>
        <v>0.50925354719309068</v>
      </c>
      <c r="F7" s="9">
        <v>4773</v>
      </c>
      <c r="G7" s="10">
        <f t="shared" si="1"/>
        <v>0.49074645280690932</v>
      </c>
      <c r="H7" s="21"/>
      <c r="I7" s="21"/>
      <c r="J7" s="11"/>
    </row>
    <row r="8" spans="1:10" x14ac:dyDescent="0.3">
      <c r="A8" s="6" t="s">
        <v>7</v>
      </c>
      <c r="B8" s="9">
        <f t="shared" si="2"/>
        <v>9059</v>
      </c>
      <c r="C8" s="4">
        <f t="shared" si="3"/>
        <v>1</v>
      </c>
      <c r="D8" s="9">
        <v>4619</v>
      </c>
      <c r="E8" s="10">
        <f t="shared" si="0"/>
        <v>0.50987967766861686</v>
      </c>
      <c r="F8" s="9">
        <v>4440</v>
      </c>
      <c r="G8" s="10">
        <f t="shared" si="1"/>
        <v>0.49012032233138314</v>
      </c>
      <c r="H8" s="21"/>
      <c r="I8" s="21"/>
      <c r="J8" s="11"/>
    </row>
    <row r="9" spans="1:10" x14ac:dyDescent="0.3">
      <c r="A9" s="6" t="s">
        <v>8</v>
      </c>
      <c r="B9" s="9">
        <f t="shared" si="2"/>
        <v>8550</v>
      </c>
      <c r="C9" s="4">
        <f t="shared" si="3"/>
        <v>1</v>
      </c>
      <c r="D9" s="9">
        <v>4180</v>
      </c>
      <c r="E9" s="10">
        <f t="shared" si="0"/>
        <v>0.48888888888888887</v>
      </c>
      <c r="F9" s="9">
        <v>4370</v>
      </c>
      <c r="G9" s="10">
        <f t="shared" si="1"/>
        <v>0.51111111111111107</v>
      </c>
      <c r="H9" s="21"/>
      <c r="I9" s="21"/>
      <c r="J9" s="11"/>
    </row>
    <row r="10" spans="1:10" x14ac:dyDescent="0.3">
      <c r="A10" s="6" t="s">
        <v>9</v>
      </c>
      <c r="B10" s="9">
        <f t="shared" si="2"/>
        <v>8502</v>
      </c>
      <c r="C10" s="4">
        <f t="shared" si="3"/>
        <v>1</v>
      </c>
      <c r="D10" s="9">
        <v>4122</v>
      </c>
      <c r="E10" s="10">
        <f t="shared" si="0"/>
        <v>0.48482709950599862</v>
      </c>
      <c r="F10" s="9">
        <v>4380</v>
      </c>
      <c r="G10" s="10">
        <f t="shared" si="1"/>
        <v>0.51517290049400144</v>
      </c>
      <c r="H10" s="21"/>
      <c r="I10" s="21"/>
      <c r="J10" s="11"/>
    </row>
    <row r="11" spans="1:10" x14ac:dyDescent="0.3">
      <c r="A11" s="6" t="s">
        <v>10</v>
      </c>
      <c r="B11" s="9">
        <f t="shared" si="2"/>
        <v>8215</v>
      </c>
      <c r="C11" s="4">
        <f t="shared" si="3"/>
        <v>1</v>
      </c>
      <c r="D11" s="9">
        <v>4031</v>
      </c>
      <c r="E11" s="10">
        <f>D11/B11</f>
        <v>0.49068776628119293</v>
      </c>
      <c r="F11" s="9">
        <v>4184</v>
      </c>
      <c r="G11" s="10">
        <f t="shared" si="1"/>
        <v>0.50931223371880707</v>
      </c>
      <c r="H11" s="21"/>
      <c r="I11" s="21"/>
      <c r="J11" s="11"/>
    </row>
    <row r="12" spans="1:10" x14ac:dyDescent="0.3">
      <c r="A12" s="6" t="s">
        <v>11</v>
      </c>
      <c r="B12" s="9">
        <f t="shared" si="2"/>
        <v>8120</v>
      </c>
      <c r="C12" s="4">
        <f>E12+G12</f>
        <v>1</v>
      </c>
      <c r="D12" s="9">
        <v>3952</v>
      </c>
      <c r="E12" s="10">
        <f>D12/B12</f>
        <v>0.48669950738916257</v>
      </c>
      <c r="F12" s="9">
        <v>4168</v>
      </c>
      <c r="G12" s="10">
        <f>F12/B12</f>
        <v>0.51330049261083743</v>
      </c>
      <c r="H12" s="21"/>
      <c r="I12" s="21"/>
      <c r="J12" s="11"/>
    </row>
    <row r="13" spans="1:10" x14ac:dyDescent="0.3">
      <c r="A13" s="6" t="s">
        <v>13</v>
      </c>
      <c r="B13" s="9">
        <f t="shared" si="2"/>
        <v>8777</v>
      </c>
      <c r="C13" s="4">
        <f t="shared" si="3"/>
        <v>1</v>
      </c>
      <c r="D13" s="9">
        <v>4268</v>
      </c>
      <c r="E13" s="10">
        <f t="shared" si="0"/>
        <v>0.48627093539933919</v>
      </c>
      <c r="F13" s="9">
        <v>4509</v>
      </c>
      <c r="G13" s="10">
        <f t="shared" si="1"/>
        <v>0.51372906460066081</v>
      </c>
      <c r="H13" s="21"/>
      <c r="I13" s="21"/>
      <c r="J13" s="11"/>
    </row>
    <row r="14" spans="1:10" x14ac:dyDescent="0.3">
      <c r="A14" s="6" t="s">
        <v>15</v>
      </c>
      <c r="B14" s="9">
        <f t="shared" si="2"/>
        <v>8395</v>
      </c>
      <c r="C14" s="4">
        <f t="shared" ref="C14:C19" si="4">E14+G14</f>
        <v>1</v>
      </c>
      <c r="D14" s="9">
        <v>3974</v>
      </c>
      <c r="E14" s="10">
        <f t="shared" ref="E14:E19" si="5">D14/B14</f>
        <v>0.47337701012507444</v>
      </c>
      <c r="F14" s="9">
        <v>4421</v>
      </c>
      <c r="G14" s="10">
        <f t="shared" ref="G14:G19" si="6">F14/B14</f>
        <v>0.52662298987492551</v>
      </c>
      <c r="H14" s="21"/>
      <c r="I14" s="21"/>
      <c r="J14" s="11"/>
    </row>
    <row r="15" spans="1:10" x14ac:dyDescent="0.3">
      <c r="A15" s="6" t="s">
        <v>19</v>
      </c>
      <c r="B15" s="9">
        <f>D15+F15</f>
        <v>7129</v>
      </c>
      <c r="C15" s="4">
        <f t="shared" si="4"/>
        <v>1</v>
      </c>
      <c r="D15" s="9">
        <v>3272</v>
      </c>
      <c r="E15" s="10">
        <f t="shared" si="5"/>
        <v>0.45897040258100713</v>
      </c>
      <c r="F15" s="9">
        <v>3857</v>
      </c>
      <c r="G15" s="10">
        <f t="shared" si="6"/>
        <v>0.54102959741899281</v>
      </c>
      <c r="H15" s="21"/>
      <c r="I15" s="21"/>
      <c r="J15" s="11"/>
    </row>
    <row r="16" spans="1:10" x14ac:dyDescent="0.3">
      <c r="A16" s="6" t="s">
        <v>20</v>
      </c>
      <c r="B16" s="9">
        <f>D16+F16+H16</f>
        <v>9109</v>
      </c>
      <c r="C16" s="4">
        <f t="shared" si="4"/>
        <v>0.99978043693050833</v>
      </c>
      <c r="D16" s="9">
        <v>4406</v>
      </c>
      <c r="E16" s="10">
        <f t="shared" si="5"/>
        <v>0.4836974420902404</v>
      </c>
      <c r="F16" s="9">
        <v>4701</v>
      </c>
      <c r="G16" s="10">
        <f t="shared" si="6"/>
        <v>0.51608299484026787</v>
      </c>
      <c r="H16" s="12">
        <v>2</v>
      </c>
      <c r="I16" s="13">
        <f>H16/B16</f>
        <v>2.195630694917115E-4</v>
      </c>
      <c r="J16" s="11"/>
    </row>
    <row r="17" spans="1:10" x14ac:dyDescent="0.3">
      <c r="A17" s="6" t="s">
        <v>22</v>
      </c>
      <c r="B17" s="9">
        <v>8589</v>
      </c>
      <c r="C17" s="4">
        <f t="shared" si="4"/>
        <v>1</v>
      </c>
      <c r="D17" s="9">
        <v>4005</v>
      </c>
      <c r="E17" s="10">
        <f t="shared" si="5"/>
        <v>0.46629409710094305</v>
      </c>
      <c r="F17" s="9">
        <v>4584</v>
      </c>
      <c r="G17" s="10">
        <f t="shared" si="6"/>
        <v>0.53370590289905695</v>
      </c>
      <c r="H17" s="14"/>
      <c r="I17" s="15"/>
      <c r="J17" s="11"/>
    </row>
    <row r="18" spans="1:10" x14ac:dyDescent="0.3">
      <c r="A18" s="6" t="s">
        <v>23</v>
      </c>
      <c r="B18" s="9">
        <v>8620</v>
      </c>
      <c r="C18" s="4">
        <f t="shared" si="4"/>
        <v>1</v>
      </c>
      <c r="D18" s="9">
        <v>3970</v>
      </c>
      <c r="E18" s="10">
        <f t="shared" si="5"/>
        <v>0.46055684454756379</v>
      </c>
      <c r="F18" s="9">
        <v>4650</v>
      </c>
      <c r="G18" s="10">
        <f t="shared" si="6"/>
        <v>0.53944315545243615</v>
      </c>
      <c r="H18" s="16"/>
      <c r="I18" s="17"/>
      <c r="J18" s="11"/>
    </row>
    <row r="19" spans="1:10" x14ac:dyDescent="0.3">
      <c r="A19" s="6" t="s">
        <v>24</v>
      </c>
      <c r="B19" s="9">
        <f>D19+F19</f>
        <v>8901</v>
      </c>
      <c r="C19" s="4">
        <f t="shared" si="4"/>
        <v>1</v>
      </c>
      <c r="D19" s="9">
        <v>4052</v>
      </c>
      <c r="E19" s="10">
        <f t="shared" si="5"/>
        <v>0.45522974946635208</v>
      </c>
      <c r="F19" s="9">
        <v>4849</v>
      </c>
      <c r="G19" s="10">
        <f t="shared" si="6"/>
        <v>0.54477025053364792</v>
      </c>
      <c r="H19" s="18"/>
      <c r="I19" s="19"/>
      <c r="J19" s="11"/>
    </row>
    <row r="20" spans="1:10" x14ac:dyDescent="0.3">
      <c r="A20" s="1" t="s">
        <v>14</v>
      </c>
      <c r="B20" s="1"/>
      <c r="C20" s="8"/>
      <c r="D20" s="1"/>
      <c r="E20" s="1"/>
      <c r="F20" s="1"/>
      <c r="G20" s="1"/>
    </row>
    <row r="21" spans="1:10" ht="168.9" customHeight="1" x14ac:dyDescent="0.3">
      <c r="A21" s="23" t="s">
        <v>25</v>
      </c>
      <c r="B21" s="23"/>
      <c r="C21" s="23"/>
      <c r="D21" s="23"/>
      <c r="E21" s="23"/>
      <c r="F21" s="23"/>
      <c r="G21" s="23"/>
      <c r="H21" s="23"/>
      <c r="I21" s="23"/>
    </row>
  </sheetData>
  <mergeCells count="10">
    <mergeCell ref="A1:I1"/>
    <mergeCell ref="A3:A4"/>
    <mergeCell ref="B3:C3"/>
    <mergeCell ref="D3:E3"/>
    <mergeCell ref="F3:G3"/>
    <mergeCell ref="H17:I19"/>
    <mergeCell ref="H3:I3"/>
    <mergeCell ref="H5:I15"/>
    <mergeCell ref="A2:I2"/>
    <mergeCell ref="A21:I21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表18-取得採購專業人員性別比例</vt:lpstr>
      <vt:lpstr>'表18-取得採購專業人員性別比例'!Print_Area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主計室-蘇品心(sherrysu)</cp:lastModifiedBy>
  <cp:lastPrinted>2022-03-16T00:32:33Z</cp:lastPrinted>
  <dcterms:created xsi:type="dcterms:W3CDTF">2013-07-15T02:01:20Z</dcterms:created>
  <dcterms:modified xsi:type="dcterms:W3CDTF">2025-04-22T04:02:30Z</dcterms:modified>
</cp:coreProperties>
</file>