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C:\Users\1567\Documents\性別主流化\性別主流化(112~)\114.04.18_更新性別統計至113年(含不利處境者統計追蹤)\114.04.10_更新性別統計(含不利處境追蹤)_彙辦\"/>
    </mc:Choice>
  </mc:AlternateContent>
  <xr:revisionPtr revIDLastSave="0" documentId="13_ncr:1_{96546EEA-737D-4F40-BE09-D570C16BFE90}" xr6:coauthVersionLast="47" xr6:coauthVersionMax="47" xr10:uidLastSave="{00000000-0000-0000-0000-000000000000}"/>
  <bookViews>
    <workbookView xWindow="-118" yWindow="-118" windowWidth="25370" windowHeight="13759" tabRatio="772" xr2:uid="{AC92E7A4-FEFF-4771-8A29-9F320C3549CB}"/>
  </bookViews>
  <sheets>
    <sheet name="表16-本會申請育嬰留職停薪人員性別比例" sheetId="6" r:id="rId1"/>
  </sheets>
  <definedNames>
    <definedName name="_xlnm.Print_Area" localSheetId="0">'表16-本會申請育嬰留職停薪人員性別比例'!$A$1:$G$21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6" l="1"/>
  <c r="E19" i="6"/>
  <c r="C19" i="6"/>
  <c r="G18" i="6"/>
  <c r="E18" i="6"/>
  <c r="C18" i="6" s="1"/>
  <c r="G17" i="6"/>
  <c r="E17" i="6"/>
  <c r="C17" i="6" s="1"/>
  <c r="B16" i="6"/>
  <c r="E16" i="6" s="1"/>
  <c r="G16" i="6"/>
  <c r="B15" i="6"/>
  <c r="E15" i="6" s="1"/>
  <c r="B14" i="6"/>
  <c r="G14" i="6" s="1"/>
  <c r="B13" i="6"/>
  <c r="E13" i="6" s="1"/>
  <c r="C13" i="6" s="1"/>
  <c r="G13" i="6"/>
  <c r="B11" i="6"/>
  <c r="E11" i="6" s="1"/>
  <c r="B12" i="6"/>
  <c r="G12" i="6" s="1"/>
  <c r="B10" i="6"/>
  <c r="E10" i="6"/>
  <c r="B9" i="6"/>
  <c r="E9" i="6" s="1"/>
  <c r="C9" i="6" s="1"/>
  <c r="G9" i="6"/>
  <c r="B8" i="6"/>
  <c r="E8" i="6" s="1"/>
  <c r="B7" i="6"/>
  <c r="G7" i="6" s="1"/>
  <c r="B6" i="6"/>
  <c r="G6" i="6" s="1"/>
  <c r="E6" i="6"/>
  <c r="B5" i="6"/>
  <c r="E5" i="6" s="1"/>
  <c r="G10" i="6"/>
  <c r="C10" i="6"/>
  <c r="E14" i="6"/>
  <c r="E7" i="6"/>
  <c r="E12" i="6"/>
  <c r="G8" i="6"/>
  <c r="C11" i="6" l="1"/>
  <c r="G5" i="6"/>
  <c r="C5" i="6" s="1"/>
  <c r="C12" i="6"/>
  <c r="G15" i="6"/>
  <c r="C15" i="6" s="1"/>
  <c r="C16" i="6"/>
  <c r="C7" i="6"/>
  <c r="C8" i="6"/>
  <c r="G11" i="6"/>
  <c r="C14" i="6"/>
  <c r="C6" i="6"/>
</calcChain>
</file>

<file path=xl/sharedStrings.xml><?xml version="1.0" encoding="utf-8"?>
<sst xmlns="http://schemas.openxmlformats.org/spreadsheetml/2006/main" count="29" uniqueCount="25">
  <si>
    <r>
      <t>99年</t>
    </r>
    <r>
      <rPr>
        <sz val="11"/>
        <rFont val="新細明體"/>
        <family val="1"/>
        <charset val="136"/>
      </rPr>
      <t/>
    </r>
  </si>
  <si>
    <r>
      <t>100年</t>
    </r>
    <r>
      <rPr>
        <sz val="11"/>
        <rFont val="新細明體"/>
        <family val="1"/>
        <charset val="136"/>
      </rPr>
      <t/>
    </r>
  </si>
  <si>
    <t>101年</t>
    <phoneticPr fontId="3" type="noConversion"/>
  </si>
  <si>
    <t>資料來源：人事室</t>
    <phoneticPr fontId="3" type="noConversion"/>
  </si>
  <si>
    <t>年別</t>
    <phoneticPr fontId="3" type="noConversion"/>
  </si>
  <si>
    <t>總計</t>
    <phoneticPr fontId="3" type="noConversion"/>
  </si>
  <si>
    <t>男</t>
    <phoneticPr fontId="3" type="noConversion"/>
  </si>
  <si>
    <t>女</t>
    <phoneticPr fontId="3" type="noConversion"/>
  </si>
  <si>
    <t>102年</t>
    <phoneticPr fontId="3" type="noConversion"/>
  </si>
  <si>
    <t>103年</t>
    <phoneticPr fontId="3" type="noConversion"/>
  </si>
  <si>
    <t>104年</t>
    <phoneticPr fontId="3" type="noConversion"/>
  </si>
  <si>
    <t>105年</t>
  </si>
  <si>
    <t>106年</t>
    <phoneticPr fontId="3" type="noConversion"/>
  </si>
  <si>
    <t>本會申請育嬰留職停薪人員性別比例</t>
    <phoneticPr fontId="3" type="noConversion"/>
  </si>
  <si>
    <t>107年</t>
    <phoneticPr fontId="3" type="noConversion"/>
  </si>
  <si>
    <t>108年</t>
    <phoneticPr fontId="3" type="noConversion"/>
  </si>
  <si>
    <t>表16</t>
    <phoneticPr fontId="3" type="noConversion"/>
  </si>
  <si>
    <t>人數</t>
    <phoneticPr fontId="3" type="noConversion"/>
  </si>
  <si>
    <t>比例</t>
    <phoneticPr fontId="3" type="noConversion"/>
  </si>
  <si>
    <t>109年</t>
    <phoneticPr fontId="3" type="noConversion"/>
  </si>
  <si>
    <t>110年</t>
  </si>
  <si>
    <t>111年</t>
  </si>
  <si>
    <t>112年</t>
  </si>
  <si>
    <t>113年</t>
  </si>
  <si>
    <t>備註：
1.性別資料使用：申請育嬰留職停薪事涉個人意願，爰男女比例歷年均不同。又以本會近年均有男性申請育嬰留停，除因本會男性人數較多之外，應與政府持續推動性別平權與提升男性家庭照護責任有關。
2.應用深化：上開統計資料可提供內政部、衛福部、人事總處等其他主管機關做為推動兩性平權與提升男性家庭照護責任政策之參考。
3.未進行國際性別統計比較原因說明：茲考量其他國家政府組織型態、功能任務迥異，爰未能就與本會業務性質與角色功能完全相同之國外政府機關進行國際比較。</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</si>
</sst>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8" x14ac:knownFonts="1">
    <font>
      <sz val="12"/>
      <name val="新細明體"/>
      <family val="1"/>
      <charset val="136"/>
    </font>
    <font>
      <sz val="12"/>
      <name val="新細明體"/>
      <family val="1"/>
      <charset val="136"/>
    </font>
    <font>
      <sz val="11"/>
      <name val="新細明體"/>
      <family val="1"/>
      <charset val="136"/>
    </font>
    <font>
      <sz val="9"/>
      <name val="新細明體"/>
      <family val="1"/>
      <charset val="136"/>
    </font>
    <font>
      <b/>
      <sz val="12"/>
      <name val="標楷體"/>
      <family val="4"/>
      <charset val="136"/>
    </font>
    <font>
      <sz val="11"/>
      <name val="標楷體"/>
      <family val="4"/>
      <charset val="136"/>
    </font>
    <font>
      <sz val="12"/>
      <name val="標楷體"/>
      <family val="4"/>
      <charset val="136"/>
    </font>
    <font>
      <sz val="12"/>
      <name val="新細明體"/>
      <family val="1"/>
      <charset val="136"/>
    </font>
    <font>
      <sz val="10"/>
      <name val="標楷體"/>
      <family val="4"/>
      <charset val="136"/>
    </font>
    <font>
      <sz val="12"/>
      <name val="新細明體"/>
      <family val="1"/>
      <charset val="136"/>
    </font>
    <font>
      <sz val="12"/>
      <color indexed="10"/>
      <name val="新細明體"/>
      <family val="1"/>
      <charset val="136"/>
    </font>
    <font>
      <sz val="12"/>
      <color indexed="8"/>
      <name val="新細明體"/>
      <family val="1"/>
      <charset val="136"/>
    </font>
    <font>
      <sz val="12"/>
      <color indexed="9"/>
      <name val="新細明體"/>
      <family val="1"/>
      <charset val="136"/>
    </font>
    <font>
      <sz val="10"/>
      <color indexed="8"/>
      <name val="Arial"/>
      <family val="2"/>
    </font>
    <font>
      <sz val="12"/>
      <color indexed="60"/>
      <name val="新細明體"/>
      <family val="1"/>
      <charset val="136"/>
    </font>
    <font>
      <b/>
      <sz val="12"/>
      <color indexed="8"/>
      <name val="新細明體"/>
      <family val="1"/>
      <charset val="136"/>
    </font>
    <font>
      <sz val="12"/>
      <color indexed="17"/>
      <name val="新細明體"/>
      <family val="1"/>
      <charset val="136"/>
    </font>
    <font>
      <b/>
      <sz val="12"/>
      <color indexed="52"/>
      <name val="新細明體"/>
      <family val="1"/>
      <charset val="136"/>
    </font>
    <font>
      <sz val="12"/>
      <color indexed="52"/>
      <name val="新細明體"/>
      <family val="1"/>
      <charset val="136"/>
    </font>
    <font>
      <i/>
      <sz val="12"/>
      <color indexed="23"/>
      <name val="新細明體"/>
      <family val="1"/>
      <charset val="136"/>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s>
  <borders count="12">
    <border>
      <left/>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3">
    <xf numFmtId="0" fontId="0" fillId="0" borderId="0"/>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4" fillId="16" borderId="0" applyNumberFormat="0" applyBorder="0" applyAlignment="0" applyProtection="0">
      <alignment vertical="center"/>
    </xf>
    <xf numFmtId="0" fontId="15" fillId="0" borderId="1" applyNumberFormat="0" applyFill="0" applyAlignment="0" applyProtection="0">
      <alignment vertical="center"/>
    </xf>
    <xf numFmtId="0" fontId="16" fillId="4" borderId="0" applyNumberFormat="0" applyBorder="0" applyAlignment="0" applyProtection="0">
      <alignment vertical="center"/>
    </xf>
    <xf numFmtId="9" fontId="1" fillId="0" borderId="0" applyFont="0" applyFill="0" applyBorder="0" applyAlignment="0" applyProtection="0"/>
    <xf numFmtId="0" fontId="17" fillId="17" borderId="2" applyNumberFormat="0" applyAlignment="0" applyProtection="0">
      <alignment vertical="center"/>
    </xf>
    <xf numFmtId="0" fontId="18" fillId="0" borderId="3" applyNumberFormat="0" applyFill="0" applyAlignment="0" applyProtection="0">
      <alignment vertical="center"/>
    </xf>
    <xf numFmtId="0" fontId="13" fillId="18" borderId="4" applyNumberFormat="0" applyFont="0" applyAlignment="0" applyProtection="0">
      <alignment vertical="center"/>
    </xf>
    <xf numFmtId="0" fontId="19" fillId="0" borderId="0" applyNumberFormat="0" applyFill="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22"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7" borderId="2" applyNumberFormat="0" applyAlignment="0" applyProtection="0">
      <alignment vertical="center"/>
    </xf>
    <xf numFmtId="0" fontId="25" fillId="17" borderId="8" applyNumberFormat="0" applyAlignment="0" applyProtection="0">
      <alignment vertical="center"/>
    </xf>
    <xf numFmtId="0" fontId="26" fillId="23" borderId="9" applyNumberFormat="0" applyAlignment="0" applyProtection="0">
      <alignment vertical="center"/>
    </xf>
    <xf numFmtId="0" fontId="27" fillId="3" borderId="0" applyNumberFormat="0" applyBorder="0" applyAlignment="0" applyProtection="0">
      <alignment vertical="center"/>
    </xf>
    <xf numFmtId="0" fontId="10" fillId="0" borderId="0" applyNumberFormat="0" applyFill="0" applyBorder="0" applyAlignment="0" applyProtection="0">
      <alignment vertical="center"/>
    </xf>
  </cellStyleXfs>
  <cellXfs count="21">
    <xf numFmtId="0" fontId="0" fillId="0" borderId="0" xfId="0"/>
    <xf numFmtId="0" fontId="6" fillId="0" borderId="0" xfId="0" applyFont="1"/>
    <xf numFmtId="0" fontId="7" fillId="0" borderId="0" xfId="0" applyFont="1"/>
    <xf numFmtId="0" fontId="5" fillId="0" borderId="10" xfId="0" applyFont="1" applyBorder="1" applyAlignment="1">
      <alignment horizontal="center" vertical="center"/>
    </xf>
    <xf numFmtId="9" fontId="5" fillId="0" borderId="10" xfId="22" applyFont="1" applyFill="1" applyBorder="1" applyAlignment="1">
      <alignment horizontal="center"/>
    </xf>
    <xf numFmtId="176" fontId="5" fillId="0" borderId="10" xfId="0" applyNumberFormat="1" applyFont="1" applyBorder="1" applyAlignment="1">
      <alignment horizontal="center"/>
    </xf>
    <xf numFmtId="0" fontId="9" fillId="0" borderId="0" xfId="0" applyFont="1"/>
    <xf numFmtId="0" fontId="5" fillId="0" borderId="10" xfId="0" applyFont="1" applyBorder="1" applyAlignment="1">
      <alignment horizontal="center" vertical="center" wrapText="1"/>
    </xf>
    <xf numFmtId="9" fontId="5" fillId="0" borderId="10" xfId="0" applyNumberFormat="1" applyFont="1" applyBorder="1" applyAlignment="1">
      <alignment horizontal="center" vertical="center"/>
    </xf>
    <xf numFmtId="9" fontId="6" fillId="0" borderId="0" xfId="0" applyNumberFormat="1" applyFont="1"/>
    <xf numFmtId="176" fontId="6" fillId="0" borderId="0" xfId="0" applyNumberFormat="1" applyFont="1"/>
    <xf numFmtId="0" fontId="7" fillId="0" borderId="0" xfId="0" applyFont="1" applyAlignment="1">
      <alignment wrapText="1"/>
    </xf>
    <xf numFmtId="9" fontId="7" fillId="0" borderId="0" xfId="0" applyNumberFormat="1" applyFont="1"/>
    <xf numFmtId="176" fontId="7" fillId="0" borderId="0" xfId="0" applyNumberFormat="1" applyFont="1"/>
    <xf numFmtId="0" fontId="6" fillId="0" borderId="0" xfId="0" applyFont="1" applyAlignment="1">
      <alignment vertical="top" wrapText="1"/>
    </xf>
    <xf numFmtId="0" fontId="4" fillId="0" borderId="0" xfId="0" applyFont="1" applyAlignment="1">
      <alignment horizontal="center" vertical="center"/>
    </xf>
    <xf numFmtId="0" fontId="4" fillId="0" borderId="0" xfId="0" quotePrefix="1" applyFont="1" applyAlignment="1">
      <alignment horizontal="center" vertical="center"/>
    </xf>
    <xf numFmtId="0" fontId="8" fillId="0" borderId="11" xfId="0" applyFont="1" applyBorder="1" applyAlignment="1">
      <alignment horizontal="right" vertical="center"/>
    </xf>
    <xf numFmtId="0" fontId="8" fillId="0" borderId="11" xfId="0" quotePrefix="1" applyFont="1" applyBorder="1" applyAlignment="1">
      <alignment horizontal="right" vertical="center"/>
    </xf>
    <xf numFmtId="0" fontId="5" fillId="0" borderId="10" xfId="0" applyFont="1" applyBorder="1" applyAlignment="1">
      <alignment horizontal="center" vertical="center" wrapText="1"/>
    </xf>
    <xf numFmtId="0" fontId="5" fillId="0" borderId="10" xfId="0" applyFont="1" applyBorder="1" applyAlignment="1">
      <alignment horizontal="center" vertical="center"/>
    </xf>
  </cellXfs>
  <cellStyles count="43">
    <cellStyle name="20% - 輔色1" xfId="1" builtinId="30" customBuiltin="1"/>
    <cellStyle name="20% - 輔色2" xfId="2" builtinId="34" customBuiltin="1"/>
    <cellStyle name="20% - 輔色3" xfId="3" builtinId="38" customBuiltin="1"/>
    <cellStyle name="20% - 輔色4" xfId="4" builtinId="42" customBuiltin="1"/>
    <cellStyle name="20% - 輔色5" xfId="5" builtinId="46" customBuiltin="1"/>
    <cellStyle name="20% - 輔色6" xfId="6" builtinId="50" customBuiltin="1"/>
    <cellStyle name="40% - 輔色1" xfId="7" builtinId="31" customBuiltin="1"/>
    <cellStyle name="40% - 輔色2" xfId="8" builtinId="35" customBuiltin="1"/>
    <cellStyle name="40% - 輔色3" xfId="9" builtinId="39" customBuiltin="1"/>
    <cellStyle name="40% - 輔色4" xfId="10" builtinId="43" customBuiltin="1"/>
    <cellStyle name="40% - 輔色5" xfId="11" builtinId="47" customBuiltin="1"/>
    <cellStyle name="40% - 輔色6" xfId="12" builtinId="51" customBuiltin="1"/>
    <cellStyle name="60% - 輔色1" xfId="13" builtinId="32" customBuiltin="1"/>
    <cellStyle name="60% - 輔色2" xfId="14" builtinId="36" customBuiltin="1"/>
    <cellStyle name="60% - 輔色3" xfId="15" builtinId="40" customBuiltin="1"/>
    <cellStyle name="60% - 輔色4" xfId="16" builtinId="44" customBuiltin="1"/>
    <cellStyle name="60% - 輔色5" xfId="17" builtinId="48" customBuiltin="1"/>
    <cellStyle name="60% - 輔色6" xfId="18" builtinId="52" customBuiltin="1"/>
    <cellStyle name="一般" xfId="0" builtinId="0"/>
    <cellStyle name="中等" xfId="19" builtinId="28" customBuiltin="1"/>
    <cellStyle name="合計" xfId="20" builtinId="25" customBuiltin="1"/>
    <cellStyle name="好" xfId="21" builtinId="26" customBuiltin="1"/>
    <cellStyle name="百分比" xfId="22" builtinId="5"/>
    <cellStyle name="計算方式" xfId="23" builtinId="22" customBuiltin="1"/>
    <cellStyle name="連結的儲存格" xfId="24" builtinId="24" customBuiltin="1"/>
    <cellStyle name="備註" xfId="25" builtinId="10" customBuiltin="1"/>
    <cellStyle name="說明文字" xfId="26" builtinId="53" customBuiltin="1"/>
    <cellStyle name="輔色1" xfId="27" builtinId="29" customBuiltin="1"/>
    <cellStyle name="輔色2" xfId="28" builtinId="33" customBuiltin="1"/>
    <cellStyle name="輔色3" xfId="29" builtinId="37" customBuiltin="1"/>
    <cellStyle name="輔色4" xfId="30" builtinId="41" customBuiltin="1"/>
    <cellStyle name="輔色5" xfId="31" builtinId="45" customBuiltin="1"/>
    <cellStyle name="輔色6" xfId="32" builtinId="49" customBuiltin="1"/>
    <cellStyle name="標題" xfId="33" builtinId="15" customBuiltin="1"/>
    <cellStyle name="標題 1" xfId="34" builtinId="16" customBuiltin="1"/>
    <cellStyle name="標題 2" xfId="35" builtinId="17" customBuiltin="1"/>
    <cellStyle name="標題 3" xfId="36" builtinId="18" customBuiltin="1"/>
    <cellStyle name="標題 4" xfId="37" builtinId="19" customBuiltin="1"/>
    <cellStyle name="輸入" xfId="38" builtinId="20" customBuiltin="1"/>
    <cellStyle name="輸出" xfId="39" builtinId="21" customBuiltin="1"/>
    <cellStyle name="檢查儲存格" xfId="40" builtinId="23" customBuiltin="1"/>
    <cellStyle name="壞" xfId="41" builtinId="27" customBuiltin="1"/>
    <cellStyle name="警告文字" xfId="42"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9407F-BF38-4AC8-B898-C8A8A2A02A45}">
  <sheetPr>
    <tabColor indexed="42"/>
    <pageSetUpPr fitToPage="1"/>
  </sheetPr>
  <dimension ref="A1:G21"/>
  <sheetViews>
    <sheetView tabSelected="1" view="pageBreakPreview" zoomScaleNormal="100" zoomScaleSheetLayoutView="100" workbookViewId="0">
      <selection activeCell="L8" sqref="L8"/>
    </sheetView>
  </sheetViews>
  <sheetFormatPr defaultColWidth="8.875" defaultRowHeight="16.399999999999999" x14ac:dyDescent="0.3"/>
  <cols>
    <col min="1" max="1" width="17.5" style="11" customWidth="1"/>
    <col min="2" max="2" width="10.75" style="2" customWidth="1"/>
    <col min="3" max="3" width="10.75" style="12" customWidth="1"/>
    <col min="4" max="4" width="10.75" style="2" customWidth="1"/>
    <col min="5" max="5" width="10.75" style="13" customWidth="1"/>
    <col min="6" max="6" width="10.75" style="2" customWidth="1"/>
    <col min="7" max="7" width="11.25" style="13" customWidth="1"/>
    <col min="8" max="8" width="2.375" style="2" customWidth="1"/>
    <col min="9" max="16384" width="8.875" style="2"/>
  </cols>
  <sheetData>
    <row r="1" spans="1:7" x14ac:dyDescent="0.3">
      <c r="A1" s="15" t="s">
        <v>13</v>
      </c>
      <c r="B1" s="16"/>
      <c r="C1" s="16"/>
      <c r="D1" s="16"/>
      <c r="E1" s="16"/>
      <c r="F1" s="16"/>
      <c r="G1" s="16"/>
    </row>
    <row r="2" spans="1:7" s="6" customFormat="1" x14ac:dyDescent="0.3">
      <c r="A2" s="17" t="s">
        <v>16</v>
      </c>
      <c r="B2" s="18"/>
      <c r="C2" s="18"/>
      <c r="D2" s="18"/>
      <c r="E2" s="18"/>
      <c r="F2" s="18"/>
      <c r="G2" s="18"/>
    </row>
    <row r="3" spans="1:7" x14ac:dyDescent="0.3">
      <c r="A3" s="19" t="s">
        <v>4</v>
      </c>
      <c r="B3" s="20" t="s">
        <v>5</v>
      </c>
      <c r="C3" s="20"/>
      <c r="D3" s="20" t="s">
        <v>6</v>
      </c>
      <c r="E3" s="20"/>
      <c r="F3" s="20" t="s">
        <v>7</v>
      </c>
      <c r="G3" s="20"/>
    </row>
    <row r="4" spans="1:7" x14ac:dyDescent="0.3">
      <c r="A4" s="19"/>
      <c r="B4" s="3" t="s">
        <v>17</v>
      </c>
      <c r="C4" s="8" t="s">
        <v>18</v>
      </c>
      <c r="D4" s="3" t="s">
        <v>17</v>
      </c>
      <c r="E4" s="8" t="s">
        <v>18</v>
      </c>
      <c r="F4" s="3" t="s">
        <v>17</v>
      </c>
      <c r="G4" s="8" t="s">
        <v>18</v>
      </c>
    </row>
    <row r="5" spans="1:7" x14ac:dyDescent="0.3">
      <c r="A5" s="7" t="s">
        <v>0</v>
      </c>
      <c r="B5" s="3">
        <f t="shared" ref="B5:B12" si="0">SUM(D5+F5)</f>
        <v>1</v>
      </c>
      <c r="C5" s="4">
        <f>E5+G5</f>
        <v>1</v>
      </c>
      <c r="D5" s="3">
        <v>0</v>
      </c>
      <c r="E5" s="5">
        <f>SUM(D5/B5)</f>
        <v>0</v>
      </c>
      <c r="F5" s="3">
        <v>1</v>
      </c>
      <c r="G5" s="5">
        <f>SUM(F5/B5)</f>
        <v>1</v>
      </c>
    </row>
    <row r="6" spans="1:7" x14ac:dyDescent="0.3">
      <c r="A6" s="7" t="s">
        <v>1</v>
      </c>
      <c r="B6" s="3">
        <f t="shared" si="0"/>
        <v>1</v>
      </c>
      <c r="C6" s="4">
        <f t="shared" ref="C6:C12" si="1">E6+G6</f>
        <v>1</v>
      </c>
      <c r="D6" s="3">
        <v>0</v>
      </c>
      <c r="E6" s="5">
        <f t="shared" ref="E6:E12" si="2">SUM(D6/B6)</f>
        <v>0</v>
      </c>
      <c r="F6" s="3">
        <v>1</v>
      </c>
      <c r="G6" s="5">
        <f t="shared" ref="G6:G12" si="3">SUM(F6/B6)</f>
        <v>1</v>
      </c>
    </row>
    <row r="7" spans="1:7" x14ac:dyDescent="0.3">
      <c r="A7" s="7" t="s">
        <v>2</v>
      </c>
      <c r="B7" s="3">
        <f t="shared" si="0"/>
        <v>1</v>
      </c>
      <c r="C7" s="4">
        <f t="shared" si="1"/>
        <v>1</v>
      </c>
      <c r="D7" s="3">
        <v>0</v>
      </c>
      <c r="E7" s="5">
        <f t="shared" si="2"/>
        <v>0</v>
      </c>
      <c r="F7" s="3">
        <v>1</v>
      </c>
      <c r="G7" s="5">
        <f t="shared" si="3"/>
        <v>1</v>
      </c>
    </row>
    <row r="8" spans="1:7" x14ac:dyDescent="0.3">
      <c r="A8" s="7" t="s">
        <v>8</v>
      </c>
      <c r="B8" s="3">
        <f t="shared" si="0"/>
        <v>2</v>
      </c>
      <c r="C8" s="4">
        <f t="shared" si="1"/>
        <v>1</v>
      </c>
      <c r="D8" s="3">
        <v>2</v>
      </c>
      <c r="E8" s="5">
        <f t="shared" si="2"/>
        <v>1</v>
      </c>
      <c r="F8" s="3">
        <v>0</v>
      </c>
      <c r="G8" s="5">
        <f t="shared" si="3"/>
        <v>0</v>
      </c>
    </row>
    <row r="9" spans="1:7" x14ac:dyDescent="0.3">
      <c r="A9" s="7" t="s">
        <v>9</v>
      </c>
      <c r="B9" s="3">
        <f t="shared" si="0"/>
        <v>2</v>
      </c>
      <c r="C9" s="4">
        <f t="shared" si="1"/>
        <v>1</v>
      </c>
      <c r="D9" s="3">
        <v>2</v>
      </c>
      <c r="E9" s="5">
        <f t="shared" si="2"/>
        <v>1</v>
      </c>
      <c r="F9" s="3">
        <v>0</v>
      </c>
      <c r="G9" s="5">
        <f t="shared" si="3"/>
        <v>0</v>
      </c>
    </row>
    <row r="10" spans="1:7" x14ac:dyDescent="0.3">
      <c r="A10" s="7" t="s">
        <v>10</v>
      </c>
      <c r="B10" s="3">
        <f t="shared" si="0"/>
        <v>2</v>
      </c>
      <c r="C10" s="4">
        <f t="shared" si="1"/>
        <v>1</v>
      </c>
      <c r="D10" s="3">
        <v>1</v>
      </c>
      <c r="E10" s="5">
        <f t="shared" si="2"/>
        <v>0.5</v>
      </c>
      <c r="F10" s="3">
        <v>1</v>
      </c>
      <c r="G10" s="5">
        <f t="shared" si="3"/>
        <v>0.5</v>
      </c>
    </row>
    <row r="11" spans="1:7" x14ac:dyDescent="0.3">
      <c r="A11" s="7" t="s">
        <v>11</v>
      </c>
      <c r="B11" s="3">
        <f t="shared" si="0"/>
        <v>2</v>
      </c>
      <c r="C11" s="4">
        <f t="shared" si="1"/>
        <v>1</v>
      </c>
      <c r="D11" s="3">
        <v>1</v>
      </c>
      <c r="E11" s="5">
        <f t="shared" si="2"/>
        <v>0.5</v>
      </c>
      <c r="F11" s="3">
        <v>1</v>
      </c>
      <c r="G11" s="5">
        <f t="shared" si="3"/>
        <v>0.5</v>
      </c>
    </row>
    <row r="12" spans="1:7" x14ac:dyDescent="0.3">
      <c r="A12" s="7" t="s">
        <v>12</v>
      </c>
      <c r="B12" s="3">
        <f t="shared" si="0"/>
        <v>1</v>
      </c>
      <c r="C12" s="4">
        <f t="shared" si="1"/>
        <v>1</v>
      </c>
      <c r="D12" s="3">
        <v>1</v>
      </c>
      <c r="E12" s="5">
        <f t="shared" si="2"/>
        <v>1</v>
      </c>
      <c r="F12" s="3">
        <v>0</v>
      </c>
      <c r="G12" s="5">
        <f t="shared" si="3"/>
        <v>0</v>
      </c>
    </row>
    <row r="13" spans="1:7" x14ac:dyDescent="0.3">
      <c r="A13" s="7" t="s">
        <v>14</v>
      </c>
      <c r="B13" s="3">
        <f>SUM(D13+F13)</f>
        <v>2</v>
      </c>
      <c r="C13" s="4">
        <f t="shared" ref="C13:C18" si="4">E13+G13</f>
        <v>1</v>
      </c>
      <c r="D13" s="3">
        <v>2</v>
      </c>
      <c r="E13" s="5">
        <f t="shared" ref="E13:E18" si="5">SUM(D13/B13)</f>
        <v>1</v>
      </c>
      <c r="F13" s="3">
        <v>0</v>
      </c>
      <c r="G13" s="5">
        <f t="shared" ref="G13:G18" si="6">SUM(F13/B13)</f>
        <v>0</v>
      </c>
    </row>
    <row r="14" spans="1:7" x14ac:dyDescent="0.3">
      <c r="A14" s="7" t="s">
        <v>15</v>
      </c>
      <c r="B14" s="3">
        <f>SUM(D14+F14)</f>
        <v>3</v>
      </c>
      <c r="C14" s="4">
        <f t="shared" si="4"/>
        <v>1</v>
      </c>
      <c r="D14" s="3">
        <v>1</v>
      </c>
      <c r="E14" s="5">
        <f t="shared" si="5"/>
        <v>0.33333333333333331</v>
      </c>
      <c r="F14" s="3">
        <v>2</v>
      </c>
      <c r="G14" s="5">
        <f t="shared" si="6"/>
        <v>0.66666666666666663</v>
      </c>
    </row>
    <row r="15" spans="1:7" x14ac:dyDescent="0.3">
      <c r="A15" s="7" t="s">
        <v>19</v>
      </c>
      <c r="B15" s="3">
        <f>SUM(D15+F15)</f>
        <v>3</v>
      </c>
      <c r="C15" s="4">
        <f t="shared" si="4"/>
        <v>1</v>
      </c>
      <c r="D15" s="3">
        <v>1</v>
      </c>
      <c r="E15" s="5">
        <f t="shared" si="5"/>
        <v>0.33333333333333331</v>
      </c>
      <c r="F15" s="3">
        <v>2</v>
      </c>
      <c r="G15" s="5">
        <f t="shared" si="6"/>
        <v>0.66666666666666663</v>
      </c>
    </row>
    <row r="16" spans="1:7" x14ac:dyDescent="0.3">
      <c r="A16" s="7" t="s">
        <v>20</v>
      </c>
      <c r="B16" s="3">
        <f>SUM(D16+F16)</f>
        <v>2</v>
      </c>
      <c r="C16" s="4">
        <f t="shared" si="4"/>
        <v>1</v>
      </c>
      <c r="D16" s="3">
        <v>1</v>
      </c>
      <c r="E16" s="5">
        <f t="shared" si="5"/>
        <v>0.5</v>
      </c>
      <c r="F16" s="3">
        <v>1</v>
      </c>
      <c r="G16" s="5">
        <f t="shared" si="6"/>
        <v>0.5</v>
      </c>
    </row>
    <row r="17" spans="1:7" x14ac:dyDescent="0.3">
      <c r="A17" s="7" t="s">
        <v>21</v>
      </c>
      <c r="B17" s="3">
        <v>1</v>
      </c>
      <c r="C17" s="4">
        <f t="shared" si="4"/>
        <v>1</v>
      </c>
      <c r="D17" s="3">
        <v>1</v>
      </c>
      <c r="E17" s="5">
        <f t="shared" si="5"/>
        <v>1</v>
      </c>
      <c r="F17" s="3">
        <v>0</v>
      </c>
      <c r="G17" s="5">
        <f t="shared" si="6"/>
        <v>0</v>
      </c>
    </row>
    <row r="18" spans="1:7" x14ac:dyDescent="0.3">
      <c r="A18" s="7" t="s">
        <v>22</v>
      </c>
      <c r="B18" s="3">
        <v>2</v>
      </c>
      <c r="C18" s="4">
        <f t="shared" si="4"/>
        <v>1</v>
      </c>
      <c r="D18" s="3">
        <v>0</v>
      </c>
      <c r="E18" s="5">
        <f t="shared" si="5"/>
        <v>0</v>
      </c>
      <c r="F18" s="3">
        <v>2</v>
      </c>
      <c r="G18" s="5">
        <f t="shared" si="6"/>
        <v>1</v>
      </c>
    </row>
    <row r="19" spans="1:7" x14ac:dyDescent="0.3">
      <c r="A19" s="7" t="s">
        <v>23</v>
      </c>
      <c r="B19" s="3">
        <v>2</v>
      </c>
      <c r="C19" s="4">
        <f t="shared" ref="C19" si="7">E19+G19</f>
        <v>1</v>
      </c>
      <c r="D19" s="3">
        <v>0</v>
      </c>
      <c r="E19" s="5">
        <f t="shared" ref="E19" si="8">SUM(D19/B19)</f>
        <v>0</v>
      </c>
      <c r="F19" s="3">
        <v>2</v>
      </c>
      <c r="G19" s="5">
        <f t="shared" ref="G19" si="9">SUM(F19/B19)</f>
        <v>1</v>
      </c>
    </row>
    <row r="20" spans="1:7" x14ac:dyDescent="0.3">
      <c r="A20" s="1" t="s">
        <v>3</v>
      </c>
      <c r="B20" s="1"/>
      <c r="C20" s="9"/>
      <c r="D20" s="1"/>
      <c r="E20" s="10"/>
      <c r="F20" s="1"/>
      <c r="G20" s="10"/>
    </row>
    <row r="21" spans="1:7" ht="161.19999999999999" customHeight="1" x14ac:dyDescent="0.3">
      <c r="A21" s="14" t="s">
        <v>24</v>
      </c>
      <c r="B21" s="14"/>
      <c r="C21" s="14"/>
      <c r="D21" s="14"/>
      <c r="E21" s="14"/>
      <c r="F21" s="14"/>
      <c r="G21" s="14"/>
    </row>
  </sheetData>
  <mergeCells count="7">
    <mergeCell ref="A21:G21"/>
    <mergeCell ref="A1:G1"/>
    <mergeCell ref="A2:G2"/>
    <mergeCell ref="A3:A4"/>
    <mergeCell ref="B3:C3"/>
    <mergeCell ref="D3:E3"/>
    <mergeCell ref="F3:G3"/>
  </mergeCells>
  <phoneticPr fontId="3" type="noConversion"/>
  <printOptions horizontalCentered="1"/>
  <pageMargins left="0.39370078740157483" right="0.39370078740157483" top="0.78740157480314965" bottom="0.78740157480314965" header="0.51181102362204722" footer="0.51181102362204722"/>
  <pageSetup paperSize="9"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表16-本會申請育嬰留職停薪人員性別比例</vt:lpstr>
      <vt:lpstr>'表16-本會申請育嬰留職停薪人員性別比例'!Print_Area</vt:lpstr>
    </vt:vector>
  </TitlesOfParts>
  <Company>ftc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FAO</dc:creator>
  <cp:lastModifiedBy>主計室-蘇品心(sherrysu)</cp:lastModifiedBy>
  <cp:lastPrinted>2024-03-27T10:10:11Z</cp:lastPrinted>
  <dcterms:created xsi:type="dcterms:W3CDTF">2013-07-15T02:01:20Z</dcterms:created>
  <dcterms:modified xsi:type="dcterms:W3CDTF">2025-04-21T03:22:42Z</dcterms:modified>
</cp:coreProperties>
</file>