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7FEEF8D9-822F-4ECE-AE9F-C9F8FFE397F9}" xr6:coauthVersionLast="47" xr6:coauthVersionMax="47" xr10:uidLastSave="{00000000-0000-0000-0000-000000000000}"/>
  <bookViews>
    <workbookView xWindow="-118" yWindow="-118" windowWidth="25370" windowHeight="13759" tabRatio="772" xr2:uid="{229E6468-2D47-4808-8C93-C1F110A5FE2C}"/>
  </bookViews>
  <sheets>
    <sheet name="表10-本會人事甄審考績委員會性別比例" sheetId="6" r:id="rId1"/>
  </sheets>
  <definedNames>
    <definedName name="_xlnm.Print_Area" localSheetId="0">'表10-本會人事甄審考績委員會性別比例'!$A$1:$G$21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6" l="1"/>
  <c r="E19" i="6"/>
  <c r="C19" i="6"/>
  <c r="G18" i="6"/>
  <c r="C18" i="6"/>
  <c r="E18" i="6"/>
  <c r="G17" i="6"/>
  <c r="E17" i="6"/>
  <c r="B16" i="6"/>
  <c r="G16" i="6" s="1"/>
  <c r="B15" i="6"/>
  <c r="G15" i="6" s="1"/>
  <c r="C15" i="6" s="1"/>
  <c r="B14" i="6"/>
  <c r="G14" i="6" s="1"/>
  <c r="E14" i="6"/>
  <c r="C14" i="6" s="1"/>
  <c r="B13" i="6"/>
  <c r="E13" i="6" s="1"/>
  <c r="G13" i="6"/>
  <c r="B5" i="6"/>
  <c r="E5" i="6" s="1"/>
  <c r="G5" i="6"/>
  <c r="B11" i="6"/>
  <c r="E11" i="6" s="1"/>
  <c r="G11" i="6"/>
  <c r="B12" i="6"/>
  <c r="E12" i="6" s="1"/>
  <c r="C12" i="6" s="1"/>
  <c r="G12" i="6"/>
  <c r="B10" i="6"/>
  <c r="E10" i="6" s="1"/>
  <c r="G10" i="6"/>
  <c r="B9" i="6"/>
  <c r="G9" i="6"/>
  <c r="E9" i="6"/>
  <c r="C9" i="6" s="1"/>
  <c r="B8" i="6"/>
  <c r="G8" i="6"/>
  <c r="B7" i="6"/>
  <c r="G7" i="6" s="1"/>
  <c r="E7" i="6"/>
  <c r="C7" i="6" s="1"/>
  <c r="B6" i="6"/>
  <c r="E6" i="6"/>
  <c r="E8" i="6"/>
  <c r="C8" i="6" s="1"/>
  <c r="E15" i="6"/>
  <c r="G6" i="6"/>
  <c r="C6" i="6" s="1"/>
  <c r="C17" i="6" l="1"/>
  <c r="C13" i="6"/>
  <c r="C10" i="6"/>
  <c r="C11" i="6"/>
  <c r="C5" i="6"/>
  <c r="E16" i="6"/>
  <c r="C16" i="6"/>
</calcChain>
</file>

<file path=xl/sharedStrings.xml><?xml version="1.0" encoding="utf-8"?>
<sst xmlns="http://schemas.openxmlformats.org/spreadsheetml/2006/main" count="29" uniqueCount="25">
  <si>
    <r>
      <t>99年</t>
    </r>
    <r>
      <rPr>
        <sz val="11"/>
        <rFont val="新細明體"/>
        <family val="1"/>
        <charset val="136"/>
      </rPr>
      <t/>
    </r>
  </si>
  <si>
    <r>
      <t>100年</t>
    </r>
    <r>
      <rPr>
        <sz val="11"/>
        <rFont val="新細明體"/>
        <family val="1"/>
        <charset val="136"/>
      </rPr>
      <t/>
    </r>
  </si>
  <si>
    <t>101年</t>
    <phoneticPr fontId="3" type="noConversion"/>
  </si>
  <si>
    <t>資料來源：人事室</t>
    <phoneticPr fontId="3" type="noConversion"/>
  </si>
  <si>
    <t>年別</t>
    <phoneticPr fontId="3" type="noConversion"/>
  </si>
  <si>
    <t>總計</t>
    <phoneticPr fontId="3" type="noConversion"/>
  </si>
  <si>
    <t>男</t>
    <phoneticPr fontId="3" type="noConversion"/>
  </si>
  <si>
    <t>女</t>
    <phoneticPr fontId="3" type="noConversion"/>
  </si>
  <si>
    <t>102年</t>
    <phoneticPr fontId="3" type="noConversion"/>
  </si>
  <si>
    <t>103年</t>
    <phoneticPr fontId="3" type="noConversion"/>
  </si>
  <si>
    <t>104年</t>
    <phoneticPr fontId="3" type="noConversion"/>
  </si>
  <si>
    <t>105年</t>
  </si>
  <si>
    <t>本會人事甄審考績委員會性別比例</t>
    <phoneticPr fontId="3" type="noConversion"/>
  </si>
  <si>
    <t>106年</t>
    <phoneticPr fontId="3" type="noConversion"/>
  </si>
  <si>
    <t>107年</t>
    <phoneticPr fontId="3" type="noConversion"/>
  </si>
  <si>
    <t>108年</t>
    <phoneticPr fontId="3" type="noConversion"/>
  </si>
  <si>
    <t>表10</t>
    <phoneticPr fontId="3" type="noConversion"/>
  </si>
  <si>
    <t>人數</t>
    <phoneticPr fontId="3" type="noConversion"/>
  </si>
  <si>
    <t>比例</t>
    <phoneticPr fontId="3" type="noConversion"/>
  </si>
  <si>
    <t>109年</t>
    <phoneticPr fontId="3" type="noConversion"/>
  </si>
  <si>
    <t>110年</t>
  </si>
  <si>
    <t>111年</t>
  </si>
  <si>
    <t>112年</t>
  </si>
  <si>
    <t>113年</t>
  </si>
  <si>
    <t>備註：
1.性別資料使用：本會人事甄審考績委員會委員比例符合任一性別比例不低於1/3之規定，又本會因職員人數男女比例約7:3，為符合性別比例規定，在票選委員候選人部分均請各單位優先推薦女性同仁。113年改選後，男性10人，女性9人，顯示本會在促進決策參與的性別平等部分，已有顯著成長。
2.應用深化：上開統計資料可做為本會規劃委員組成人數及比例，及提供首長勾選指定委員之參據。
3.未進行國際性別統計比較原因說明：茲考量其他國家政府組織型態、功能任務迥異，爰未能就與本會業務性質與角色功能完全相同之國外政府機關進行國際比較。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</si>
</sst>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2">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1" applyNumberFormat="0" applyFill="0" applyAlignment="0" applyProtection="0">
      <alignment vertical="center"/>
    </xf>
    <xf numFmtId="0" fontId="16" fillId="4" borderId="0" applyNumberFormat="0" applyBorder="0" applyAlignment="0" applyProtection="0">
      <alignment vertical="center"/>
    </xf>
    <xf numFmtId="9" fontId="1" fillId="0" borderId="0" applyFont="0" applyFill="0" applyBorder="0" applyAlignment="0" applyProtection="0"/>
    <xf numFmtId="0" fontId="17" fillId="17" borderId="2" applyNumberFormat="0" applyAlignment="0" applyProtection="0">
      <alignment vertical="center"/>
    </xf>
    <xf numFmtId="0" fontId="18" fillId="0" borderId="3" applyNumberFormat="0" applyFill="0" applyAlignment="0" applyProtection="0">
      <alignment vertical="center"/>
    </xf>
    <xf numFmtId="0" fontId="13" fillId="18" borderId="4" applyNumberFormat="0" applyFont="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2" applyNumberFormat="0" applyAlignment="0" applyProtection="0">
      <alignment vertical="center"/>
    </xf>
    <xf numFmtId="0" fontId="25" fillId="17" borderId="8" applyNumberFormat="0" applyAlignment="0" applyProtection="0">
      <alignment vertical="center"/>
    </xf>
    <xf numFmtId="0" fontId="26" fillId="23" borderId="9" applyNumberFormat="0" applyAlignment="0" applyProtection="0">
      <alignment vertical="center"/>
    </xf>
    <xf numFmtId="0" fontId="27" fillId="3" borderId="0" applyNumberFormat="0" applyBorder="0" applyAlignment="0" applyProtection="0">
      <alignment vertical="center"/>
    </xf>
    <xf numFmtId="0" fontId="10" fillId="0" borderId="0" applyNumberFormat="0" applyFill="0" applyBorder="0" applyAlignment="0" applyProtection="0">
      <alignment vertical="center"/>
    </xf>
  </cellStyleXfs>
  <cellXfs count="21">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2" applyFont="1" applyFill="1" applyBorder="1" applyAlignment="1">
      <alignment horizontal="center"/>
    </xf>
    <xf numFmtId="176" fontId="5" fillId="0" borderId="10" xfId="0" applyNumberFormat="1" applyFont="1" applyBorder="1" applyAlignment="1">
      <alignment horizontal="center"/>
    </xf>
    <xf numFmtId="0" fontId="9" fillId="0" borderId="0" xfId="0" applyFont="1"/>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9" fontId="6" fillId="0" borderId="0" xfId="0" applyNumberFormat="1" applyFont="1"/>
    <xf numFmtId="176" fontId="6" fillId="0" borderId="0" xfId="0" applyNumberFormat="1" applyFont="1"/>
    <xf numFmtId="0" fontId="7" fillId="0" borderId="0" xfId="0" applyFont="1" applyAlignment="1">
      <alignment wrapText="1"/>
    </xf>
    <xf numFmtId="9" fontId="7" fillId="0" borderId="0" xfId="0" applyNumberFormat="1" applyFont="1"/>
    <xf numFmtId="176" fontId="7" fillId="0" borderId="0" xfId="0" applyNumberFormat="1" applyFont="1"/>
    <xf numFmtId="0" fontId="6" fillId="0" borderId="0" xfId="0" applyFont="1" applyAlignment="1">
      <alignment vertical="top" wrapText="1"/>
    </xf>
    <xf numFmtId="0" fontId="4" fillId="0" borderId="0" xfId="0" applyFont="1" applyAlignment="1">
      <alignment horizontal="center" vertical="center"/>
    </xf>
    <xf numFmtId="0" fontId="4" fillId="0" borderId="0" xfId="0" quotePrefix="1" applyFont="1" applyAlignment="1">
      <alignment horizontal="center" vertical="center"/>
    </xf>
    <xf numFmtId="0" fontId="8" fillId="0" borderId="11" xfId="0" applyFont="1" applyBorder="1" applyAlignment="1">
      <alignment horizontal="right" vertical="center"/>
    </xf>
    <xf numFmtId="0" fontId="8" fillId="0" borderId="11" xfId="0" quotePrefix="1" applyFont="1" applyBorder="1" applyAlignment="1">
      <alignment horizontal="right"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B97F-09DD-48D6-80F0-F9F1C377D89B}">
  <sheetPr>
    <tabColor indexed="42"/>
    <pageSetUpPr fitToPage="1"/>
  </sheetPr>
  <dimension ref="A1:G21"/>
  <sheetViews>
    <sheetView tabSelected="1" view="pageBreakPreview" zoomScaleNormal="145" zoomScaleSheetLayoutView="100" workbookViewId="0">
      <selection activeCell="A21" sqref="A21:G21"/>
    </sheetView>
  </sheetViews>
  <sheetFormatPr defaultColWidth="8.875" defaultRowHeight="16.399999999999999" x14ac:dyDescent="0.3"/>
  <cols>
    <col min="1" max="1" width="17.5" style="11" customWidth="1"/>
    <col min="2" max="2" width="10.75" style="2" customWidth="1"/>
    <col min="3" max="3" width="10.75" style="12" customWidth="1"/>
    <col min="4" max="4" width="10.75" style="2" customWidth="1"/>
    <col min="5" max="5" width="10.75" style="13" customWidth="1"/>
    <col min="6" max="6" width="10.75" style="2" customWidth="1"/>
    <col min="7" max="7" width="10.75" style="13" customWidth="1"/>
    <col min="8" max="8" width="2.375" style="2" customWidth="1"/>
    <col min="9" max="16384" width="8.875" style="2"/>
  </cols>
  <sheetData>
    <row r="1" spans="1:7" x14ac:dyDescent="0.3">
      <c r="A1" s="15" t="s">
        <v>12</v>
      </c>
      <c r="B1" s="16"/>
      <c r="C1" s="16"/>
      <c r="D1" s="16"/>
      <c r="E1" s="16"/>
      <c r="F1" s="16"/>
      <c r="G1" s="16"/>
    </row>
    <row r="2" spans="1:7" s="6" customFormat="1" x14ac:dyDescent="0.3">
      <c r="A2" s="17" t="s">
        <v>16</v>
      </c>
      <c r="B2" s="18"/>
      <c r="C2" s="18"/>
      <c r="D2" s="18"/>
      <c r="E2" s="18"/>
      <c r="F2" s="18"/>
      <c r="G2" s="18"/>
    </row>
    <row r="3" spans="1:7" x14ac:dyDescent="0.3">
      <c r="A3" s="19" t="s">
        <v>4</v>
      </c>
      <c r="B3" s="20" t="s">
        <v>5</v>
      </c>
      <c r="C3" s="20"/>
      <c r="D3" s="20" t="s">
        <v>6</v>
      </c>
      <c r="E3" s="20"/>
      <c r="F3" s="20" t="s">
        <v>7</v>
      </c>
      <c r="G3" s="20"/>
    </row>
    <row r="4" spans="1:7" x14ac:dyDescent="0.3">
      <c r="A4" s="19"/>
      <c r="B4" s="3" t="s">
        <v>17</v>
      </c>
      <c r="C4" s="8" t="s">
        <v>18</v>
      </c>
      <c r="D4" s="3" t="s">
        <v>17</v>
      </c>
      <c r="E4" s="8" t="s">
        <v>18</v>
      </c>
      <c r="F4" s="3" t="s">
        <v>17</v>
      </c>
      <c r="G4" s="8" t="s">
        <v>18</v>
      </c>
    </row>
    <row r="5" spans="1:7" x14ac:dyDescent="0.3">
      <c r="A5" s="7" t="s">
        <v>0</v>
      </c>
      <c r="B5" s="3">
        <f>SUM(D5+F5)</f>
        <v>19</v>
      </c>
      <c r="C5" s="4">
        <f>E5+G5</f>
        <v>1</v>
      </c>
      <c r="D5" s="3">
        <v>12</v>
      </c>
      <c r="E5" s="5">
        <f>SUM(D5/B5)</f>
        <v>0.63157894736842102</v>
      </c>
      <c r="F5" s="3">
        <v>7</v>
      </c>
      <c r="G5" s="5">
        <f>SUM(F5/B5)</f>
        <v>0.36842105263157893</v>
      </c>
    </row>
    <row r="6" spans="1:7" x14ac:dyDescent="0.3">
      <c r="A6" s="7" t="s">
        <v>1</v>
      </c>
      <c r="B6" s="3">
        <f t="shared" ref="B6:B12" si="0">SUM(D6+F6)</f>
        <v>19</v>
      </c>
      <c r="C6" s="4">
        <f t="shared" ref="C6:C12" si="1">E6+G6</f>
        <v>1</v>
      </c>
      <c r="D6" s="3">
        <v>14</v>
      </c>
      <c r="E6" s="5">
        <f t="shared" ref="E6:E12" si="2">SUM(D6/B6)</f>
        <v>0.73684210526315785</v>
      </c>
      <c r="F6" s="3">
        <v>5</v>
      </c>
      <c r="G6" s="5">
        <f t="shared" ref="G6:G12" si="3">SUM(F6/B6)</f>
        <v>0.26315789473684209</v>
      </c>
    </row>
    <row r="7" spans="1:7" x14ac:dyDescent="0.3">
      <c r="A7" s="7" t="s">
        <v>2</v>
      </c>
      <c r="B7" s="3">
        <f t="shared" si="0"/>
        <v>19</v>
      </c>
      <c r="C7" s="4">
        <f t="shared" si="1"/>
        <v>1</v>
      </c>
      <c r="D7" s="3">
        <v>13</v>
      </c>
      <c r="E7" s="5">
        <f t="shared" si="2"/>
        <v>0.68421052631578949</v>
      </c>
      <c r="F7" s="3">
        <v>6</v>
      </c>
      <c r="G7" s="5">
        <f t="shared" si="3"/>
        <v>0.31578947368421051</v>
      </c>
    </row>
    <row r="8" spans="1:7" x14ac:dyDescent="0.3">
      <c r="A8" s="7" t="s">
        <v>8</v>
      </c>
      <c r="B8" s="3">
        <f t="shared" si="0"/>
        <v>19</v>
      </c>
      <c r="C8" s="4">
        <f t="shared" si="1"/>
        <v>1</v>
      </c>
      <c r="D8" s="3">
        <v>12</v>
      </c>
      <c r="E8" s="5">
        <f t="shared" si="2"/>
        <v>0.63157894736842102</v>
      </c>
      <c r="F8" s="3">
        <v>7</v>
      </c>
      <c r="G8" s="5">
        <f t="shared" si="3"/>
        <v>0.36842105263157893</v>
      </c>
    </row>
    <row r="9" spans="1:7" x14ac:dyDescent="0.3">
      <c r="A9" s="7" t="s">
        <v>9</v>
      </c>
      <c r="B9" s="3">
        <f t="shared" si="0"/>
        <v>19</v>
      </c>
      <c r="C9" s="4">
        <f t="shared" si="1"/>
        <v>1</v>
      </c>
      <c r="D9" s="3">
        <v>12</v>
      </c>
      <c r="E9" s="5">
        <f t="shared" si="2"/>
        <v>0.63157894736842102</v>
      </c>
      <c r="F9" s="3">
        <v>7</v>
      </c>
      <c r="G9" s="5">
        <f t="shared" si="3"/>
        <v>0.36842105263157893</v>
      </c>
    </row>
    <row r="10" spans="1:7" x14ac:dyDescent="0.3">
      <c r="A10" s="7" t="s">
        <v>10</v>
      </c>
      <c r="B10" s="3">
        <f t="shared" si="0"/>
        <v>19</v>
      </c>
      <c r="C10" s="4">
        <f t="shared" si="1"/>
        <v>1</v>
      </c>
      <c r="D10" s="3">
        <v>13</v>
      </c>
      <c r="E10" s="5">
        <f>SUM(D10/B10)</f>
        <v>0.68421052631578949</v>
      </c>
      <c r="F10" s="3">
        <v>6</v>
      </c>
      <c r="G10" s="5">
        <f>SUM(F10/B10)</f>
        <v>0.31578947368421051</v>
      </c>
    </row>
    <row r="11" spans="1:7" x14ac:dyDescent="0.3">
      <c r="A11" s="7" t="s">
        <v>11</v>
      </c>
      <c r="B11" s="3">
        <f t="shared" si="0"/>
        <v>19</v>
      </c>
      <c r="C11" s="4">
        <f t="shared" si="1"/>
        <v>1</v>
      </c>
      <c r="D11" s="3">
        <v>14</v>
      </c>
      <c r="E11" s="5">
        <f>SUM(D11/B11)</f>
        <v>0.73684210526315785</v>
      </c>
      <c r="F11" s="3">
        <v>5</v>
      </c>
      <c r="G11" s="5">
        <f>SUM(F11/B11)</f>
        <v>0.26315789473684209</v>
      </c>
    </row>
    <row r="12" spans="1:7" x14ac:dyDescent="0.3">
      <c r="A12" s="7" t="s">
        <v>13</v>
      </c>
      <c r="B12" s="3">
        <f t="shared" si="0"/>
        <v>19</v>
      </c>
      <c r="C12" s="4">
        <f t="shared" si="1"/>
        <v>1</v>
      </c>
      <c r="D12" s="3">
        <v>12</v>
      </c>
      <c r="E12" s="5">
        <f t="shared" si="2"/>
        <v>0.63157894736842102</v>
      </c>
      <c r="F12" s="3">
        <v>7</v>
      </c>
      <c r="G12" s="5">
        <f t="shared" si="3"/>
        <v>0.36842105263157893</v>
      </c>
    </row>
    <row r="13" spans="1:7" x14ac:dyDescent="0.3">
      <c r="A13" s="7" t="s">
        <v>14</v>
      </c>
      <c r="B13" s="3">
        <f>SUM(D13+F13)</f>
        <v>19</v>
      </c>
      <c r="C13" s="4">
        <f t="shared" ref="C13:C18" si="4">E13+G13</f>
        <v>1</v>
      </c>
      <c r="D13" s="3">
        <v>11</v>
      </c>
      <c r="E13" s="5">
        <f t="shared" ref="E13:E18" si="5">SUM(D13/B13)</f>
        <v>0.57894736842105265</v>
      </c>
      <c r="F13" s="3">
        <v>8</v>
      </c>
      <c r="G13" s="5">
        <f t="shared" ref="G13:G18" si="6">SUM(F13/B13)</f>
        <v>0.42105263157894735</v>
      </c>
    </row>
    <row r="14" spans="1:7" x14ac:dyDescent="0.3">
      <c r="A14" s="7" t="s">
        <v>15</v>
      </c>
      <c r="B14" s="3">
        <f>SUM(D14+F14)</f>
        <v>19</v>
      </c>
      <c r="C14" s="4">
        <f t="shared" si="4"/>
        <v>1</v>
      </c>
      <c r="D14" s="3">
        <v>11</v>
      </c>
      <c r="E14" s="5">
        <f t="shared" si="5"/>
        <v>0.57894736842105265</v>
      </c>
      <c r="F14" s="3">
        <v>8</v>
      </c>
      <c r="G14" s="5">
        <f t="shared" si="6"/>
        <v>0.42105263157894735</v>
      </c>
    </row>
    <row r="15" spans="1:7" x14ac:dyDescent="0.3">
      <c r="A15" s="7" t="s">
        <v>19</v>
      </c>
      <c r="B15" s="3">
        <f>SUM(D15+F15)</f>
        <v>19</v>
      </c>
      <c r="C15" s="4">
        <f t="shared" si="4"/>
        <v>1</v>
      </c>
      <c r="D15" s="3">
        <v>12</v>
      </c>
      <c r="E15" s="5">
        <f t="shared" si="5"/>
        <v>0.63157894736842102</v>
      </c>
      <c r="F15" s="3">
        <v>7</v>
      </c>
      <c r="G15" s="5">
        <f t="shared" si="6"/>
        <v>0.36842105263157893</v>
      </c>
    </row>
    <row r="16" spans="1:7" x14ac:dyDescent="0.3">
      <c r="A16" s="7" t="s">
        <v>20</v>
      </c>
      <c r="B16" s="3">
        <f>SUM(D16+F16)</f>
        <v>19</v>
      </c>
      <c r="C16" s="4">
        <f t="shared" si="4"/>
        <v>1</v>
      </c>
      <c r="D16" s="3">
        <v>11</v>
      </c>
      <c r="E16" s="5">
        <f t="shared" si="5"/>
        <v>0.57894736842105265</v>
      </c>
      <c r="F16" s="3">
        <v>8</v>
      </c>
      <c r="G16" s="5">
        <f t="shared" si="6"/>
        <v>0.42105263157894735</v>
      </c>
    </row>
    <row r="17" spans="1:7" x14ac:dyDescent="0.3">
      <c r="A17" s="7" t="s">
        <v>21</v>
      </c>
      <c r="B17" s="3">
        <v>19</v>
      </c>
      <c r="C17" s="4">
        <f t="shared" si="4"/>
        <v>1</v>
      </c>
      <c r="D17" s="3">
        <v>10</v>
      </c>
      <c r="E17" s="5">
        <f t="shared" si="5"/>
        <v>0.52631578947368418</v>
      </c>
      <c r="F17" s="3">
        <v>9</v>
      </c>
      <c r="G17" s="5">
        <f t="shared" si="6"/>
        <v>0.47368421052631576</v>
      </c>
    </row>
    <row r="18" spans="1:7" x14ac:dyDescent="0.3">
      <c r="A18" s="7" t="s">
        <v>22</v>
      </c>
      <c r="B18" s="3">
        <v>19</v>
      </c>
      <c r="C18" s="4">
        <f t="shared" si="4"/>
        <v>1</v>
      </c>
      <c r="D18" s="3">
        <v>10</v>
      </c>
      <c r="E18" s="5">
        <f t="shared" si="5"/>
        <v>0.52631578947368418</v>
      </c>
      <c r="F18" s="3">
        <v>9</v>
      </c>
      <c r="G18" s="5">
        <f t="shared" si="6"/>
        <v>0.47368421052631576</v>
      </c>
    </row>
    <row r="19" spans="1:7" x14ac:dyDescent="0.3">
      <c r="A19" s="7" t="s">
        <v>23</v>
      </c>
      <c r="B19" s="3">
        <v>19</v>
      </c>
      <c r="C19" s="4">
        <f t="shared" ref="C19" si="7">E19+G19</f>
        <v>1</v>
      </c>
      <c r="D19" s="3">
        <v>10</v>
      </c>
      <c r="E19" s="5">
        <f t="shared" ref="E19" si="8">SUM(D19/B19)</f>
        <v>0.52631578947368418</v>
      </c>
      <c r="F19" s="3">
        <v>9</v>
      </c>
      <c r="G19" s="5">
        <f t="shared" ref="G19" si="9">SUM(F19/B19)</f>
        <v>0.47368421052631576</v>
      </c>
    </row>
    <row r="20" spans="1:7" x14ac:dyDescent="0.3">
      <c r="A20" s="1" t="s">
        <v>3</v>
      </c>
      <c r="B20" s="1"/>
      <c r="C20" s="9"/>
      <c r="D20" s="1"/>
      <c r="E20" s="10"/>
      <c r="F20" s="1"/>
      <c r="G20" s="10"/>
    </row>
    <row r="21" spans="1:7" ht="173.95" customHeight="1" x14ac:dyDescent="0.3">
      <c r="A21" s="14" t="s">
        <v>24</v>
      </c>
      <c r="B21" s="14"/>
      <c r="C21" s="14"/>
      <c r="D21" s="14"/>
      <c r="E21" s="14"/>
      <c r="F21" s="14"/>
      <c r="G21" s="14"/>
    </row>
  </sheetData>
  <mergeCells count="7">
    <mergeCell ref="A21:G21"/>
    <mergeCell ref="A1:G1"/>
    <mergeCell ref="A2:G2"/>
    <mergeCell ref="A3:A4"/>
    <mergeCell ref="B3:C3"/>
    <mergeCell ref="D3:E3"/>
    <mergeCell ref="F3:G3"/>
  </mergeCells>
  <phoneticPr fontId="3" type="noConversion"/>
  <printOptions horizontalCentered="1"/>
  <pageMargins left="0.39370078740157483" right="0.39370078740157483" top="0.78740157480314965" bottom="0.78740157480314965"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表10-本會人事甄審考績委員會性別比例</vt:lpstr>
      <vt:lpstr>'表10-本會人事甄審考績委員會性別比例'!Print_Area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2020-02-27T07:13:02Z</cp:lastPrinted>
  <dcterms:created xsi:type="dcterms:W3CDTF">2013-07-15T02:01:20Z</dcterms:created>
  <dcterms:modified xsi:type="dcterms:W3CDTF">2025-04-21T00:47:22Z</dcterms:modified>
</cp:coreProperties>
</file>