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D:\思亭(1120822後)\8.兩公約、性別相關\01_性別平等\02_性別平等專案小組\114年\第一次會議_1140529\1140506_會議資料\附件4_統計資料\更新全球資訊網(上傳excel檔自動另轉換ods及pdf檔)\"/>
    </mc:Choice>
  </mc:AlternateContent>
  <xr:revisionPtr revIDLastSave="0" documentId="13_ncr:1_{93FE38A0-9D64-4CEA-B89D-4FBCE5FD67EF}" xr6:coauthVersionLast="47" xr6:coauthVersionMax="47" xr10:uidLastSave="{00000000-0000-0000-0000-000000000000}"/>
  <bookViews>
    <workbookView xWindow="390" yWindow="390" windowWidth="27960" windowHeight="10890" tabRatio="772" xr2:uid="{22E02016-C660-469C-9F7B-C5EA6CA918BA}"/>
  </bookViews>
  <sheets>
    <sheet name="表28-工鑑會委員性別比例" sheetId="10" r:id="rId1"/>
  </sheets>
  <definedNames>
    <definedName name="_xlnm.Print_Area" localSheetId="0">'表28-工鑑會委員性別比例'!$A$1:$G$20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0" l="1"/>
  <c r="E19" i="10"/>
  <c r="C19" i="10"/>
  <c r="G18" i="10"/>
  <c r="E18" i="10"/>
  <c r="G7" i="10"/>
  <c r="G8" i="10"/>
  <c r="E9" i="10"/>
  <c r="G10" i="10"/>
  <c r="E13" i="10"/>
  <c r="C13" i="10" s="1"/>
  <c r="G14" i="10"/>
  <c r="E15" i="10"/>
  <c r="E16" i="10"/>
  <c r="E17" i="10"/>
  <c r="G17" i="10"/>
  <c r="G9" i="10"/>
  <c r="E10" i="10"/>
  <c r="E12" i="10"/>
  <c r="C12" i="10" s="1"/>
  <c r="E14" i="10"/>
  <c r="G11" i="10"/>
  <c r="E11" i="10"/>
  <c r="C11" i="10" s="1"/>
  <c r="G12" i="10"/>
  <c r="E6" i="10"/>
  <c r="G6" i="10"/>
  <c r="G5" i="10"/>
  <c r="E5" i="10"/>
  <c r="C5" i="10" s="1"/>
  <c r="E8" i="10"/>
  <c r="C8" i="10" s="1"/>
  <c r="E7" i="10"/>
  <c r="C7" i="10" s="1"/>
  <c r="G13" i="10"/>
  <c r="G15" i="10"/>
  <c r="G16" i="10"/>
  <c r="C15" i="10" l="1"/>
  <c r="C6" i="10"/>
  <c r="C10" i="10"/>
  <c r="C18" i="10"/>
  <c r="C17" i="10"/>
  <c r="C9" i="10"/>
  <c r="C14" i="10"/>
  <c r="C16" i="10"/>
</calcChain>
</file>

<file path=xl/sharedStrings.xml><?xml version="1.0" encoding="utf-8"?>
<sst xmlns="http://schemas.openxmlformats.org/spreadsheetml/2006/main" count="28" uniqueCount="26">
  <si>
    <r>
      <t>100年</t>
    </r>
    <r>
      <rPr>
        <sz val="11"/>
        <rFont val="新細明體"/>
        <family val="1"/>
        <charset val="136"/>
      </rPr>
      <t/>
    </r>
  </si>
  <si>
    <t>年別</t>
    <phoneticPr fontId="3" type="noConversion"/>
  </si>
  <si>
    <t>男</t>
    <phoneticPr fontId="3" type="noConversion"/>
  </si>
  <si>
    <t>99年</t>
    <phoneticPr fontId="3" type="noConversion"/>
  </si>
  <si>
    <t>103年</t>
    <phoneticPr fontId="3" type="noConversion"/>
  </si>
  <si>
    <t>101年</t>
    <phoneticPr fontId="3" type="noConversion"/>
  </si>
  <si>
    <t>102年</t>
    <phoneticPr fontId="3" type="noConversion"/>
  </si>
  <si>
    <t>104年</t>
  </si>
  <si>
    <t>105年</t>
    <phoneticPr fontId="3" type="noConversion"/>
  </si>
  <si>
    <t>106年</t>
    <phoneticPr fontId="3" type="noConversion"/>
  </si>
  <si>
    <t>107年</t>
    <phoneticPr fontId="3" type="noConversion"/>
  </si>
  <si>
    <t>108年</t>
    <phoneticPr fontId="3" type="noConversion"/>
  </si>
  <si>
    <t>女</t>
    <phoneticPr fontId="3" type="noConversion"/>
  </si>
  <si>
    <t>人數</t>
    <phoneticPr fontId="3" type="noConversion"/>
  </si>
  <si>
    <t>比例</t>
    <phoneticPr fontId="3" type="noConversion"/>
  </si>
  <si>
    <t>109年</t>
    <phoneticPr fontId="3" type="noConversion"/>
  </si>
  <si>
    <t>110年</t>
    <phoneticPr fontId="3" type="noConversion"/>
  </si>
  <si>
    <t>111年</t>
  </si>
  <si>
    <t>112年</t>
  </si>
  <si>
    <t>工鑑會委員性別比例</t>
    <phoneticPr fontId="3" type="noConversion"/>
  </si>
  <si>
    <t>備註：
1.性別資料使用：本會以「機關」鑑定之角色，受法院、檢察及調查機關囑託辦理工程技術鑑定業務，其工程技術鑑定委員會之委員，係遴選產官學界具代表性之工程及法律領域專業人士擔任，因性質有其特殊性，故女性委員人數比率較低。
2.應用深化：工鑑會於112年7月改選委員時遴聘水利工程及法律背景之女性委員各1人，本屆委員任期自112年8月1日至114年7月31日，為提升女性參與率，於前揭任期期間將於個案預審委員建議委員遴派具有與個案相關專業領域之女性專家參與。 
3.未進行國際性別統計比較原因說明：本會係依政府採購法第6條第3項規定，受囑託辦理工程技術案件之鑑定，查各國工程技術鑑定制度、行政法令之規定未盡相同，爰未進行相關國際性別統計。</t>
    <phoneticPr fontId="3" type="noConversion"/>
  </si>
  <si>
    <t>總計</t>
  </si>
  <si>
    <t>人數</t>
  </si>
  <si>
    <t>比例</t>
  </si>
  <si>
    <t>表28</t>
    <phoneticPr fontId="3" type="noConversion"/>
  </si>
  <si>
    <t>113年</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</si>
</sst>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b/>
      <sz val="16"/>
      <name val="新細明體"/>
      <family val="1"/>
      <charset val="136"/>
    </font>
    <font>
      <sz val="10"/>
      <name val="標楷體"/>
      <family val="4"/>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8">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3" fillId="16" borderId="0" applyNumberFormat="0" applyBorder="0" applyAlignment="0" applyProtection="0">
      <alignment vertical="center"/>
    </xf>
    <xf numFmtId="0" fontId="14" fillId="0" borderId="1" applyNumberFormat="0" applyFill="0" applyAlignment="0" applyProtection="0">
      <alignment vertical="center"/>
    </xf>
    <xf numFmtId="0" fontId="15" fillId="4" borderId="0" applyNumberFormat="0" applyBorder="0" applyAlignment="0" applyProtection="0">
      <alignment vertical="center"/>
    </xf>
    <xf numFmtId="9" fontId="1" fillId="0" borderId="0" applyFont="0" applyFill="0" applyBorder="0" applyAlignment="0" applyProtection="0"/>
    <xf numFmtId="0" fontId="16" fillId="17" borderId="2" applyNumberFormat="0" applyAlignment="0" applyProtection="0">
      <alignment vertical="center"/>
    </xf>
    <xf numFmtId="0" fontId="17" fillId="0" borderId="3" applyNumberFormat="0" applyFill="0" applyAlignment="0" applyProtection="0">
      <alignment vertical="center"/>
    </xf>
    <xf numFmtId="0" fontId="12" fillId="18" borderId="4" applyNumberFormat="0" applyFont="0" applyAlignment="0" applyProtection="0">
      <alignment vertical="center"/>
    </xf>
    <xf numFmtId="0" fontId="18" fillId="0" borderId="0" applyNumberFormat="0" applyFill="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22"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7" borderId="2" applyNumberFormat="0" applyAlignment="0" applyProtection="0">
      <alignment vertical="center"/>
    </xf>
    <xf numFmtId="0" fontId="24" fillId="17" borderId="8" applyNumberFormat="0" applyAlignment="0" applyProtection="0">
      <alignment vertical="center"/>
    </xf>
    <xf numFmtId="0" fontId="25" fillId="23" borderId="9" applyNumberFormat="0" applyAlignment="0" applyProtection="0">
      <alignment vertical="center"/>
    </xf>
    <xf numFmtId="0" fontId="26" fillId="3" borderId="0" applyNumberFormat="0" applyBorder="0" applyAlignment="0" applyProtection="0">
      <alignment vertical="center"/>
    </xf>
    <xf numFmtId="0" fontId="9" fillId="0" borderId="0" applyNumberFormat="0" applyFill="0" applyBorder="0" applyAlignment="0" applyProtection="0">
      <alignment vertical="center"/>
    </xf>
  </cellStyleXfs>
  <cellXfs count="20">
    <xf numFmtId="0" fontId="0" fillId="0" borderId="0" xfId="0"/>
    <xf numFmtId="0" fontId="5" fillId="0" borderId="10" xfId="0" applyFont="1" applyBorder="1" applyAlignment="1">
      <alignment horizontal="center" vertical="center"/>
    </xf>
    <xf numFmtId="0" fontId="1" fillId="0" borderId="0" xfId="0" applyFont="1"/>
    <xf numFmtId="0" fontId="7" fillId="0" borderId="0" xfId="0" applyFont="1"/>
    <xf numFmtId="0" fontId="5" fillId="0" borderId="10" xfId="0" applyFont="1" applyBorder="1" applyAlignment="1">
      <alignment horizontal="center" vertical="center" wrapText="1"/>
    </xf>
    <xf numFmtId="10" fontId="5" fillId="0" borderId="10" xfId="22" applyNumberFormat="1" applyFont="1" applyFill="1" applyBorder="1" applyAlignment="1">
      <alignment horizontal="center"/>
    </xf>
    <xf numFmtId="0" fontId="1" fillId="0" borderId="0" xfId="0" applyFont="1" applyAlignment="1">
      <alignment wrapText="1"/>
    </xf>
    <xf numFmtId="10" fontId="5" fillId="0" borderId="10" xfId="0" applyNumberFormat="1" applyFont="1" applyBorder="1" applyAlignment="1">
      <alignment horizontal="center" vertical="center"/>
    </xf>
    <xf numFmtId="0" fontId="8" fillId="0" borderId="0" xfId="0" applyFont="1"/>
    <xf numFmtId="0" fontId="1" fillId="0" borderId="0" xfId="0" applyFont="1" applyAlignment="1">
      <alignment horizontal="center" wrapText="1"/>
    </xf>
    <xf numFmtId="9" fontId="5" fillId="0" borderId="10" xfId="0" applyNumberFormat="1"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6" fillId="0" borderId="0" xfId="0" applyFont="1" applyAlignment="1">
      <alignment vertical="top" wrapText="1"/>
    </xf>
    <xf numFmtId="0" fontId="4" fillId="0" borderId="0" xfId="0" applyFont="1" applyAlignment="1">
      <alignment horizontal="center" vertical="center"/>
    </xf>
    <xf numFmtId="0" fontId="8" fillId="0" borderId="15" xfId="0" applyFont="1" applyBorder="1" applyAlignment="1">
      <alignment horizontal="righ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8AF47-47B5-48E1-9310-09F52800CDB5}">
  <sheetPr>
    <tabColor indexed="42"/>
  </sheetPr>
  <dimension ref="A1:H20"/>
  <sheetViews>
    <sheetView tabSelected="1" view="pageBreakPreview" zoomScaleNormal="100" zoomScaleSheetLayoutView="100" workbookViewId="0">
      <selection activeCell="E10" sqref="E10"/>
    </sheetView>
  </sheetViews>
  <sheetFormatPr defaultColWidth="8.875" defaultRowHeight="16.5" x14ac:dyDescent="0.25"/>
  <cols>
    <col min="1" max="1" width="12.625" style="6" customWidth="1"/>
    <col min="2" max="2" width="12.625" style="9" customWidth="1"/>
    <col min="3" max="7" width="12.625" style="6" customWidth="1"/>
    <col min="8" max="8" width="4.625" style="2" customWidth="1"/>
    <col min="9" max="16384" width="8.875" style="2"/>
  </cols>
  <sheetData>
    <row r="1" spans="1:8" s="3" customFormat="1" ht="21" x14ac:dyDescent="0.3">
      <c r="A1" s="16" t="s">
        <v>19</v>
      </c>
      <c r="B1" s="16"/>
      <c r="C1" s="16"/>
      <c r="D1" s="16"/>
      <c r="E1" s="16"/>
      <c r="F1" s="16"/>
      <c r="G1" s="16"/>
    </row>
    <row r="2" spans="1:8" x14ac:dyDescent="0.25">
      <c r="A2" s="17" t="s">
        <v>24</v>
      </c>
      <c r="B2" s="17"/>
      <c r="C2" s="17"/>
      <c r="D2" s="17"/>
      <c r="E2" s="17"/>
      <c r="F2" s="17"/>
      <c r="G2" s="17"/>
      <c r="H2" s="8"/>
    </row>
    <row r="3" spans="1:8" x14ac:dyDescent="0.25">
      <c r="A3" s="11" t="s">
        <v>1</v>
      </c>
      <c r="B3" s="13" t="s">
        <v>21</v>
      </c>
      <c r="C3" s="14"/>
      <c r="D3" s="18" t="s">
        <v>2</v>
      </c>
      <c r="E3" s="19"/>
      <c r="F3" s="18" t="s">
        <v>12</v>
      </c>
      <c r="G3" s="19"/>
    </row>
    <row r="4" spans="1:8" x14ac:dyDescent="0.25">
      <c r="A4" s="12"/>
      <c r="B4" s="1" t="s">
        <v>22</v>
      </c>
      <c r="C4" s="1" t="s">
        <v>23</v>
      </c>
      <c r="D4" s="1" t="s">
        <v>13</v>
      </c>
      <c r="E4" s="1" t="s">
        <v>14</v>
      </c>
      <c r="F4" s="1" t="s">
        <v>13</v>
      </c>
      <c r="G4" s="1" t="s">
        <v>14</v>
      </c>
    </row>
    <row r="5" spans="1:8" x14ac:dyDescent="0.25">
      <c r="A5" s="4" t="s">
        <v>3</v>
      </c>
      <c r="B5" s="1">
        <v>19</v>
      </c>
      <c r="C5" s="10">
        <f>E5+G5</f>
        <v>1</v>
      </c>
      <c r="D5" s="1">
        <v>18</v>
      </c>
      <c r="E5" s="7">
        <f>D5/B5</f>
        <v>0.94736842105263153</v>
      </c>
      <c r="F5" s="1">
        <v>1</v>
      </c>
      <c r="G5" s="5">
        <f>F5/B5</f>
        <v>5.2631578947368418E-2</v>
      </c>
    </row>
    <row r="6" spans="1:8" x14ac:dyDescent="0.25">
      <c r="A6" s="4" t="s">
        <v>0</v>
      </c>
      <c r="B6" s="1">
        <v>19</v>
      </c>
      <c r="C6" s="10">
        <f t="shared" ref="C6:C18" si="0">E6+G6</f>
        <v>1</v>
      </c>
      <c r="D6" s="1">
        <v>18</v>
      </c>
      <c r="E6" s="7">
        <f t="shared" ref="E6:E14" si="1">D6/B6</f>
        <v>0.94736842105263153</v>
      </c>
      <c r="F6" s="1">
        <v>1</v>
      </c>
      <c r="G6" s="5">
        <f t="shared" ref="G6:G14" si="2">F6/B6</f>
        <v>5.2631578947368418E-2</v>
      </c>
    </row>
    <row r="7" spans="1:8" x14ac:dyDescent="0.25">
      <c r="A7" s="4" t="s">
        <v>5</v>
      </c>
      <c r="B7" s="1">
        <v>18</v>
      </c>
      <c r="C7" s="10">
        <f t="shared" si="0"/>
        <v>1</v>
      </c>
      <c r="D7" s="1">
        <v>17</v>
      </c>
      <c r="E7" s="7">
        <f t="shared" si="1"/>
        <v>0.94444444444444442</v>
      </c>
      <c r="F7" s="1">
        <v>1</v>
      </c>
      <c r="G7" s="5">
        <f t="shared" si="2"/>
        <v>5.5555555555555552E-2</v>
      </c>
    </row>
    <row r="8" spans="1:8" x14ac:dyDescent="0.25">
      <c r="A8" s="4" t="s">
        <v>6</v>
      </c>
      <c r="B8" s="1">
        <v>19</v>
      </c>
      <c r="C8" s="10">
        <f t="shared" si="0"/>
        <v>1</v>
      </c>
      <c r="D8" s="1">
        <v>18</v>
      </c>
      <c r="E8" s="7">
        <f t="shared" si="1"/>
        <v>0.94736842105263153</v>
      </c>
      <c r="F8" s="1">
        <v>1</v>
      </c>
      <c r="G8" s="5">
        <f t="shared" si="2"/>
        <v>5.2631578947368418E-2</v>
      </c>
    </row>
    <row r="9" spans="1:8" x14ac:dyDescent="0.25">
      <c r="A9" s="4" t="s">
        <v>4</v>
      </c>
      <c r="B9" s="1">
        <v>19</v>
      </c>
      <c r="C9" s="10">
        <f t="shared" si="0"/>
        <v>1</v>
      </c>
      <c r="D9" s="1">
        <v>18</v>
      </c>
      <c r="E9" s="7">
        <f t="shared" si="1"/>
        <v>0.94736842105263153</v>
      </c>
      <c r="F9" s="1">
        <v>1</v>
      </c>
      <c r="G9" s="5">
        <f t="shared" si="2"/>
        <v>5.2631578947368418E-2</v>
      </c>
    </row>
    <row r="10" spans="1:8" x14ac:dyDescent="0.25">
      <c r="A10" s="4" t="s">
        <v>7</v>
      </c>
      <c r="B10" s="1">
        <v>19</v>
      </c>
      <c r="C10" s="10">
        <f t="shared" si="0"/>
        <v>1</v>
      </c>
      <c r="D10" s="1">
        <v>18</v>
      </c>
      <c r="E10" s="7">
        <f t="shared" si="1"/>
        <v>0.94736842105263153</v>
      </c>
      <c r="F10" s="1">
        <v>1</v>
      </c>
      <c r="G10" s="5">
        <f t="shared" si="2"/>
        <v>5.2631578947368418E-2</v>
      </c>
    </row>
    <row r="11" spans="1:8" x14ac:dyDescent="0.25">
      <c r="A11" s="4" t="s">
        <v>8</v>
      </c>
      <c r="B11" s="1">
        <v>19</v>
      </c>
      <c r="C11" s="10">
        <f t="shared" si="0"/>
        <v>1</v>
      </c>
      <c r="D11" s="1">
        <v>18</v>
      </c>
      <c r="E11" s="7">
        <f t="shared" si="1"/>
        <v>0.94736842105263153</v>
      </c>
      <c r="F11" s="1">
        <v>1</v>
      </c>
      <c r="G11" s="5">
        <f t="shared" si="2"/>
        <v>5.2631578947368418E-2</v>
      </c>
    </row>
    <row r="12" spans="1:8" x14ac:dyDescent="0.25">
      <c r="A12" s="4" t="s">
        <v>9</v>
      </c>
      <c r="B12" s="1">
        <v>19</v>
      </c>
      <c r="C12" s="10">
        <f t="shared" si="0"/>
        <v>1</v>
      </c>
      <c r="D12" s="1">
        <v>18</v>
      </c>
      <c r="E12" s="7">
        <f t="shared" si="1"/>
        <v>0.94736842105263153</v>
      </c>
      <c r="F12" s="1">
        <v>1</v>
      </c>
      <c r="G12" s="5">
        <f t="shared" si="2"/>
        <v>5.2631578947368418E-2</v>
      </c>
    </row>
    <row r="13" spans="1:8" x14ac:dyDescent="0.25">
      <c r="A13" s="4" t="s">
        <v>10</v>
      </c>
      <c r="B13" s="1">
        <v>19</v>
      </c>
      <c r="C13" s="10">
        <f t="shared" si="0"/>
        <v>1</v>
      </c>
      <c r="D13" s="1">
        <v>18</v>
      </c>
      <c r="E13" s="7">
        <f t="shared" si="1"/>
        <v>0.94736842105263153</v>
      </c>
      <c r="F13" s="1">
        <v>1</v>
      </c>
      <c r="G13" s="5">
        <f t="shared" si="2"/>
        <v>5.2631578947368418E-2</v>
      </c>
    </row>
    <row r="14" spans="1:8" x14ac:dyDescent="0.25">
      <c r="A14" s="4" t="s">
        <v>11</v>
      </c>
      <c r="B14" s="1">
        <v>19</v>
      </c>
      <c r="C14" s="10">
        <f t="shared" si="0"/>
        <v>1</v>
      </c>
      <c r="D14" s="1">
        <v>18</v>
      </c>
      <c r="E14" s="7">
        <f t="shared" si="1"/>
        <v>0.94736842105263153</v>
      </c>
      <c r="F14" s="1">
        <v>1</v>
      </c>
      <c r="G14" s="5">
        <f t="shared" si="2"/>
        <v>5.2631578947368418E-2</v>
      </c>
    </row>
    <row r="15" spans="1:8" x14ac:dyDescent="0.25">
      <c r="A15" s="4" t="s">
        <v>15</v>
      </c>
      <c r="B15" s="1">
        <v>19</v>
      </c>
      <c r="C15" s="10">
        <f t="shared" si="0"/>
        <v>1</v>
      </c>
      <c r="D15" s="1">
        <v>18</v>
      </c>
      <c r="E15" s="7">
        <f>D15/B15</f>
        <v>0.94736842105263153</v>
      </c>
      <c r="F15" s="1">
        <v>1</v>
      </c>
      <c r="G15" s="5">
        <f>F15/B15</f>
        <v>5.2631578947368418E-2</v>
      </c>
    </row>
    <row r="16" spans="1:8" x14ac:dyDescent="0.25">
      <c r="A16" s="4" t="s">
        <v>16</v>
      </c>
      <c r="B16" s="1">
        <v>19</v>
      </c>
      <c r="C16" s="10">
        <f t="shared" si="0"/>
        <v>1</v>
      </c>
      <c r="D16" s="1">
        <v>17</v>
      </c>
      <c r="E16" s="7">
        <f>D16/B16</f>
        <v>0.89473684210526316</v>
      </c>
      <c r="F16" s="1">
        <v>2</v>
      </c>
      <c r="G16" s="5">
        <f>F16/B16</f>
        <v>0.10526315789473684</v>
      </c>
    </row>
    <row r="17" spans="1:7" customFormat="1" x14ac:dyDescent="0.25">
      <c r="A17" s="4" t="s">
        <v>17</v>
      </c>
      <c r="B17" s="1">
        <v>19</v>
      </c>
      <c r="C17" s="10">
        <f t="shared" si="0"/>
        <v>1</v>
      </c>
      <c r="D17" s="1">
        <v>17</v>
      </c>
      <c r="E17" s="7">
        <f>D17/B17</f>
        <v>0.89473684210526316</v>
      </c>
      <c r="F17" s="1">
        <v>2</v>
      </c>
      <c r="G17" s="5">
        <f>F17/B17</f>
        <v>0.10526315789473684</v>
      </c>
    </row>
    <row r="18" spans="1:7" customFormat="1" x14ac:dyDescent="0.25">
      <c r="A18" s="4" t="s">
        <v>18</v>
      </c>
      <c r="B18" s="1">
        <v>19</v>
      </c>
      <c r="C18" s="10">
        <f t="shared" si="0"/>
        <v>1</v>
      </c>
      <c r="D18" s="1">
        <v>17</v>
      </c>
      <c r="E18" s="7">
        <f>D18/B18</f>
        <v>0.89473684210526316</v>
      </c>
      <c r="F18" s="1">
        <v>2</v>
      </c>
      <c r="G18" s="5">
        <f>F18/B18</f>
        <v>0.10526315789473684</v>
      </c>
    </row>
    <row r="19" spans="1:7" customFormat="1" x14ac:dyDescent="0.25">
      <c r="A19" s="4" t="s">
        <v>25</v>
      </c>
      <c r="B19" s="1">
        <v>19</v>
      </c>
      <c r="C19" s="10">
        <f t="shared" ref="C19" si="3">E19+G19</f>
        <v>1</v>
      </c>
      <c r="D19" s="1">
        <v>17</v>
      </c>
      <c r="E19" s="7">
        <f>D19/B19</f>
        <v>0.89473684210526316</v>
      </c>
      <c r="F19" s="1">
        <v>2</v>
      </c>
      <c r="G19" s="5">
        <f>F19/B19</f>
        <v>0.10526315789473684</v>
      </c>
    </row>
    <row r="20" spans="1:7" customFormat="1" ht="162.4" customHeight="1" x14ac:dyDescent="0.25">
      <c r="A20" s="15" t="s">
        <v>20</v>
      </c>
      <c r="B20" s="15"/>
      <c r="C20" s="15"/>
      <c r="D20" s="15"/>
      <c r="E20" s="15"/>
      <c r="F20" s="15"/>
      <c r="G20" s="15"/>
    </row>
  </sheetData>
  <mergeCells count="7">
    <mergeCell ref="A3:A4"/>
    <mergeCell ref="B3:C3"/>
    <mergeCell ref="A20:G20"/>
    <mergeCell ref="A1:G1"/>
    <mergeCell ref="A2:G2"/>
    <mergeCell ref="D3:E3"/>
    <mergeCell ref="F3:G3"/>
  </mergeCells>
  <phoneticPr fontId="3" type="noConversion"/>
  <printOptions horizontalCentered="1"/>
  <pageMargins left="0.37" right="0.39370078740157483" top="0.38" bottom="0.28999999999999998"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表28-工鑑會委員性別比例</vt:lpstr>
      <vt:lpstr>'表28-工鑑會委員性別比例'!Print_Area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人事室-謝思亭(ssuting)</cp:lastModifiedBy>
  <cp:lastPrinted>2025-04-25T06:38:33Z</cp:lastPrinted>
  <dcterms:created xsi:type="dcterms:W3CDTF">2013-07-15T02:01:20Z</dcterms:created>
  <dcterms:modified xsi:type="dcterms:W3CDTF">2025-07-16T06:38:25Z</dcterms:modified>
</cp:coreProperties>
</file>