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思亭(1120822後)\8.兩公約、性別相關\01_性別平等\02_性別平等專案小組\114年\第一次會議_1140529\1140506_會議資料\附件4_統計資料\"/>
    </mc:Choice>
  </mc:AlternateContent>
  <xr:revisionPtr revIDLastSave="0" documentId="13_ncr:1_{5E564EEA-93DE-4300-95AD-D0B1994178D5}" xr6:coauthVersionLast="47" xr6:coauthVersionMax="47" xr10:uidLastSave="{00000000-0000-0000-0000-000000000000}"/>
  <bookViews>
    <workbookView xWindow="11610" yWindow="2025" windowWidth="16125" windowHeight="12390" tabRatio="772" xr2:uid="{6C986568-D333-4259-B9CF-B094380088C7}"/>
  </bookViews>
  <sheets>
    <sheet name="表24-工程查核小組委員性別比例" sheetId="5" r:id="rId1"/>
  </sheets>
  <definedNames>
    <definedName name="_xlnm.Print_Area" localSheetId="0">'表24-工程查核小組委員性別比例'!$A$1:$K$17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5" l="1"/>
  <c r="I15" i="5"/>
  <c r="G15" i="5"/>
  <c r="E15" i="5"/>
  <c r="K14" i="5"/>
  <c r="I14" i="5"/>
  <c r="G14" i="5"/>
  <c r="E14" i="5"/>
  <c r="B13" i="5"/>
  <c r="E13" i="5" s="1"/>
  <c r="K13" i="5"/>
  <c r="G13" i="5"/>
  <c r="K12" i="5"/>
  <c r="G12" i="5"/>
  <c r="B12" i="5"/>
  <c r="E12" i="5" s="1"/>
  <c r="K11" i="5"/>
  <c r="G11" i="5"/>
  <c r="B11" i="5"/>
  <c r="E11" i="5" s="1"/>
  <c r="C11" i="5" s="1"/>
  <c r="K10" i="5"/>
  <c r="G10" i="5"/>
  <c r="B10" i="5"/>
  <c r="I10" i="5" s="1"/>
  <c r="B6" i="5"/>
  <c r="I6" i="5" s="1"/>
  <c r="B7" i="5"/>
  <c r="I7" i="5" s="1"/>
  <c r="B8" i="5"/>
  <c r="E8" i="5" s="1"/>
  <c r="B9" i="5"/>
  <c r="I9" i="5" s="1"/>
  <c r="K9" i="5"/>
  <c r="G9" i="5"/>
  <c r="G5" i="5"/>
  <c r="G6" i="5"/>
  <c r="G7" i="5"/>
  <c r="G8" i="5"/>
  <c r="K6" i="5"/>
  <c r="K7" i="5"/>
  <c r="K8" i="5"/>
  <c r="K5" i="5"/>
  <c r="B5" i="5"/>
  <c r="E5" i="5"/>
  <c r="I5" i="5"/>
  <c r="C5" i="5" s="1"/>
  <c r="I11" i="5"/>
  <c r="E10" i="5" l="1"/>
  <c r="C10" i="5" s="1"/>
  <c r="I13" i="5"/>
  <c r="I8" i="5"/>
  <c r="C8" i="5" s="1"/>
  <c r="E9" i="5"/>
  <c r="C9" i="5" s="1"/>
  <c r="I12" i="5"/>
  <c r="E6" i="5"/>
  <c r="C6" i="5" s="1"/>
  <c r="E7" i="5"/>
  <c r="C7" i="5" s="1"/>
</calcChain>
</file>

<file path=xl/sharedStrings.xml><?xml version="1.0" encoding="utf-8"?>
<sst xmlns="http://schemas.openxmlformats.org/spreadsheetml/2006/main" count="29" uniqueCount="24">
  <si>
    <t>年別</t>
    <phoneticPr fontId="2" type="noConversion"/>
  </si>
  <si>
    <t>總計</t>
    <phoneticPr fontId="2" type="noConversion"/>
  </si>
  <si>
    <t>男</t>
    <phoneticPr fontId="2" type="noConversion"/>
  </si>
  <si>
    <t>女</t>
    <phoneticPr fontId="2" type="noConversion"/>
  </si>
  <si>
    <t>資料來源：工管處</t>
    <phoneticPr fontId="2" type="noConversion"/>
  </si>
  <si>
    <t>103年</t>
    <phoneticPr fontId="2" type="noConversion"/>
  </si>
  <si>
    <t>104年</t>
    <phoneticPr fontId="2" type="noConversion"/>
  </si>
  <si>
    <t>105年</t>
  </si>
  <si>
    <t>106年</t>
    <phoneticPr fontId="2" type="noConversion"/>
  </si>
  <si>
    <t>工程查核小組委員性別比例</t>
    <phoneticPr fontId="2" type="noConversion"/>
  </si>
  <si>
    <t>107年</t>
    <phoneticPr fontId="2" type="noConversion"/>
  </si>
  <si>
    <t>108年</t>
    <phoneticPr fontId="2" type="noConversion"/>
  </si>
  <si>
    <t>表24</t>
    <phoneticPr fontId="2" type="noConversion"/>
  </si>
  <si>
    <t>人數</t>
    <phoneticPr fontId="2" type="noConversion"/>
  </si>
  <si>
    <t>比例</t>
    <phoneticPr fontId="2" type="noConversion"/>
  </si>
  <si>
    <t>人數</t>
    <phoneticPr fontId="2" type="noConversion"/>
  </si>
  <si>
    <t>實際參與查核人數</t>
    <phoneticPr fontId="2" type="noConversion"/>
  </si>
  <si>
    <t>實際參與查核比例</t>
    <phoneticPr fontId="2" type="noConversion"/>
  </si>
  <si>
    <t>109年</t>
    <phoneticPr fontId="2" type="noConversion"/>
  </si>
  <si>
    <t>110年</t>
  </si>
  <si>
    <t>111年</t>
  </si>
  <si>
    <t>112年</t>
  </si>
  <si>
    <t>113年</t>
    <phoneticPr fontId="2" type="noConversion"/>
  </si>
  <si>
    <t>備註：
1.性別資料使用：因工程專業領域之女性人數原本即較男性少，加上施工查核作業均屬戶外，且部分工程需至偏遠山區，工作環境特殊與個人意願等因素，造成女性委員人數偏低，惟實際參與查核比例相當。
2.應用深化：持續宣導各機關工程施工查核小組加強女性查核委員之遴聘。另為了解查核委員實際參與人數及其比例，將實際參與情形納入複分類。
3.未進行國際性別統計比較原因說明：有關查核委員之應用無涉及國際化業務，亦無相關資料比較。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</si>
</sst>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0.0"/>
    <numFmt numFmtId="177" formatCode="_-* #,##0_-;\-* #,##0_-;_-* &quot;-&quot;??_-;_-@_-"/>
    <numFmt numFmtId="178" formatCode="#,##0_);[Red]\(#,##0\)"/>
  </numFmts>
  <fonts count="2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b/>
      <sz val="16"/>
      <name val="新細明體"/>
      <family val="1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0"/>
      <color indexed="8"/>
      <name val="Arial"/>
      <family val="2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color indexed="8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7" fillId="17" borderId="2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18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2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5" fillId="0" borderId="0" xfId="0" applyFont="1"/>
    <xf numFmtId="0" fontId="6" fillId="0" borderId="0" xfId="0" applyFont="1"/>
    <xf numFmtId="9" fontId="4" fillId="0" borderId="10" xfId="23" applyFont="1" applyFill="1" applyBorder="1" applyAlignment="1">
      <alignment horizontal="center"/>
    </xf>
    <xf numFmtId="0" fontId="7" fillId="0" borderId="0" xfId="0" applyFont="1"/>
    <xf numFmtId="0" fontId="9" fillId="0" borderId="0" xfId="0" applyFont="1"/>
    <xf numFmtId="0" fontId="4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77" fontId="4" fillId="0" borderId="10" xfId="19" applyNumberFormat="1" applyFont="1" applyFill="1" applyBorder="1" applyAlignment="1">
      <alignment horizontal="center" vertical="center"/>
    </xf>
    <xf numFmtId="10" fontId="4" fillId="0" borderId="10" xfId="23" applyNumberFormat="1" applyFont="1" applyFill="1" applyBorder="1" applyAlignment="1">
      <alignment horizontal="center"/>
    </xf>
    <xf numFmtId="178" fontId="4" fillId="0" borderId="10" xfId="19" applyNumberFormat="1" applyFont="1" applyFill="1" applyBorder="1" applyAlignment="1">
      <alignment horizontal="right" vertical="center"/>
    </xf>
    <xf numFmtId="10" fontId="4" fillId="0" borderId="10" xfId="0" applyNumberFormat="1" applyFont="1" applyBorder="1" applyAlignment="1">
      <alignment horizontal="center" vertical="center" wrapText="1"/>
    </xf>
    <xf numFmtId="10" fontId="4" fillId="0" borderId="10" xfId="0" applyNumberFormat="1" applyFont="1" applyBorder="1"/>
    <xf numFmtId="10" fontId="6" fillId="0" borderId="0" xfId="0" applyNumberFormat="1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0" xfId="23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4" fillId="0" borderId="10" xfId="0" applyFont="1" applyBorder="1" applyAlignment="1">
      <alignment horizontal="right"/>
    </xf>
    <xf numFmtId="176" fontId="4" fillId="0" borderId="10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8" fillId="0" borderId="11" xfId="0" quotePrefix="1" applyFont="1" applyBorder="1" applyAlignment="1">
      <alignment horizontal="right" vertical="center"/>
    </xf>
    <xf numFmtId="0" fontId="8" fillId="0" borderId="0" xfId="0" quotePrefix="1" applyFont="1" applyAlignment="1">
      <alignment horizontal="right" vertical="center"/>
    </xf>
    <xf numFmtId="10" fontId="8" fillId="0" borderId="0" xfId="0" applyNumberFormat="1" applyFont="1" applyAlignment="1">
      <alignment horizontal="right"/>
    </xf>
    <xf numFmtId="10" fontId="28" fillId="0" borderId="10" xfId="23" applyNumberFormat="1" applyFont="1" applyFill="1" applyBorder="1" applyAlignment="1">
      <alignment horizontal="center"/>
    </xf>
    <xf numFmtId="0" fontId="5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百分比" xfId="23" builtinId="5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DE0BB-4E9E-4CF9-9D7D-B42C564008D1}">
  <sheetPr>
    <tabColor indexed="42"/>
    <pageSetUpPr fitToPage="1"/>
  </sheetPr>
  <dimension ref="A1:L17"/>
  <sheetViews>
    <sheetView tabSelected="1" view="pageBreakPreview" topLeftCell="A10" zoomScaleNormal="100" zoomScaleSheetLayoutView="100" workbookViewId="0">
      <selection activeCell="O17" sqref="O17"/>
    </sheetView>
  </sheetViews>
  <sheetFormatPr defaultColWidth="8.875" defaultRowHeight="16.5" x14ac:dyDescent="0.25"/>
  <cols>
    <col min="1" max="1" width="7.75" style="7" customWidth="1"/>
    <col min="2" max="2" width="9.625" style="2" bestFit="1" customWidth="1"/>
    <col min="3" max="3" width="8.625" style="2" bestFit="1" customWidth="1"/>
    <col min="4" max="4" width="7.375" style="2" bestFit="1" customWidth="1"/>
    <col min="5" max="5" width="8.625" style="2" bestFit="1" customWidth="1"/>
    <col min="6" max="6" width="9.875" style="18" customWidth="1"/>
    <col min="7" max="7" width="8.625" style="2" bestFit="1" customWidth="1"/>
    <col min="8" max="8" width="6.25" style="15" bestFit="1" customWidth="1"/>
    <col min="9" max="9" width="8.625" style="2" bestFit="1" customWidth="1"/>
    <col min="10" max="10" width="9.625" style="18" bestFit="1" customWidth="1"/>
    <col min="11" max="11" width="8.625" style="13" bestFit="1" customWidth="1"/>
    <col min="12" max="16384" width="8.875" style="2"/>
  </cols>
  <sheetData>
    <row r="1" spans="1:12" s="4" customFormat="1" ht="21" x14ac:dyDescent="0.3">
      <c r="A1" s="29" t="s">
        <v>9</v>
      </c>
      <c r="B1" s="30"/>
      <c r="C1" s="30"/>
      <c r="D1" s="30"/>
      <c r="E1" s="30"/>
      <c r="F1" s="30"/>
      <c r="G1" s="30"/>
      <c r="H1" s="30"/>
      <c r="I1" s="30"/>
      <c r="J1" s="28"/>
      <c r="K1" s="28"/>
    </row>
    <row r="2" spans="1:12" s="5" customFormat="1" x14ac:dyDescent="0.25">
      <c r="A2" s="22"/>
      <c r="B2" s="23"/>
      <c r="C2" s="23"/>
      <c r="D2" s="23"/>
      <c r="E2" s="23"/>
      <c r="F2" s="23"/>
      <c r="G2" s="23"/>
      <c r="H2" s="24"/>
      <c r="I2" s="24"/>
      <c r="J2" s="19"/>
      <c r="K2" s="25" t="s">
        <v>12</v>
      </c>
    </row>
    <row r="3" spans="1:12" x14ac:dyDescent="0.25">
      <c r="A3" s="31" t="s">
        <v>0</v>
      </c>
      <c r="B3" s="32" t="s">
        <v>1</v>
      </c>
      <c r="C3" s="32"/>
      <c r="D3" s="33" t="s">
        <v>2</v>
      </c>
      <c r="E3" s="34"/>
      <c r="F3" s="34"/>
      <c r="G3" s="35"/>
      <c r="H3" s="32" t="s">
        <v>3</v>
      </c>
      <c r="I3" s="32"/>
      <c r="J3" s="32"/>
      <c r="K3" s="32"/>
    </row>
    <row r="4" spans="1:12" s="7" customFormat="1" ht="57" customHeight="1" x14ac:dyDescent="0.25">
      <c r="A4" s="31"/>
      <c r="B4" s="6" t="s">
        <v>13</v>
      </c>
      <c r="C4" s="6" t="s">
        <v>14</v>
      </c>
      <c r="D4" s="6" t="s">
        <v>15</v>
      </c>
      <c r="E4" s="6" t="s">
        <v>14</v>
      </c>
      <c r="F4" s="6" t="s">
        <v>16</v>
      </c>
      <c r="G4" s="11" t="s">
        <v>17</v>
      </c>
      <c r="H4" s="6" t="s">
        <v>15</v>
      </c>
      <c r="I4" s="21" t="s">
        <v>14</v>
      </c>
      <c r="J4" s="6" t="s">
        <v>16</v>
      </c>
      <c r="K4" s="11" t="s">
        <v>17</v>
      </c>
    </row>
    <row r="5" spans="1:12" x14ac:dyDescent="0.25">
      <c r="A5" s="6" t="s">
        <v>5</v>
      </c>
      <c r="B5" s="10">
        <f t="shared" ref="B5:B10" si="0">D5+H5</f>
        <v>963</v>
      </c>
      <c r="C5" s="3">
        <f t="shared" ref="C5:C10" si="1">E5+I5</f>
        <v>1</v>
      </c>
      <c r="D5" s="8">
        <v>936</v>
      </c>
      <c r="E5" s="9">
        <f t="shared" ref="E5:E10" si="2">D5/B5</f>
        <v>0.9719626168224299</v>
      </c>
      <c r="F5" s="16">
        <v>596</v>
      </c>
      <c r="G5" s="26">
        <f t="shared" ref="G5:G10" si="3">F5/D5</f>
        <v>0.63675213675213671</v>
      </c>
      <c r="H5" s="8">
        <v>27</v>
      </c>
      <c r="I5" s="9">
        <f t="shared" ref="I5:I10" si="4">H5/B5</f>
        <v>2.8037383177570093E-2</v>
      </c>
      <c r="J5" s="20">
        <v>16</v>
      </c>
      <c r="K5" s="12">
        <f t="shared" ref="K5:K10" si="5">J5/H5</f>
        <v>0.59259259259259256</v>
      </c>
      <c r="L5" s="13"/>
    </row>
    <row r="6" spans="1:12" x14ac:dyDescent="0.25">
      <c r="A6" s="6" t="s">
        <v>6</v>
      </c>
      <c r="B6" s="10">
        <f t="shared" si="0"/>
        <v>970</v>
      </c>
      <c r="C6" s="3">
        <f t="shared" si="1"/>
        <v>1</v>
      </c>
      <c r="D6" s="8">
        <v>942</v>
      </c>
      <c r="E6" s="9">
        <f t="shared" si="2"/>
        <v>0.97113402061855669</v>
      </c>
      <c r="F6" s="16">
        <v>606</v>
      </c>
      <c r="G6" s="26">
        <f t="shared" si="3"/>
        <v>0.64331210191082799</v>
      </c>
      <c r="H6" s="8">
        <v>28</v>
      </c>
      <c r="I6" s="9">
        <f t="shared" si="4"/>
        <v>2.88659793814433E-2</v>
      </c>
      <c r="J6" s="20">
        <v>16</v>
      </c>
      <c r="K6" s="12">
        <f t="shared" si="5"/>
        <v>0.5714285714285714</v>
      </c>
      <c r="L6" s="13"/>
    </row>
    <row r="7" spans="1:12" x14ac:dyDescent="0.25">
      <c r="A7" s="6" t="s">
        <v>7</v>
      </c>
      <c r="B7" s="10">
        <f t="shared" si="0"/>
        <v>845</v>
      </c>
      <c r="C7" s="3">
        <f t="shared" si="1"/>
        <v>1</v>
      </c>
      <c r="D7" s="8">
        <v>820</v>
      </c>
      <c r="E7" s="9">
        <f t="shared" si="2"/>
        <v>0.97041420118343191</v>
      </c>
      <c r="F7" s="16">
        <v>580</v>
      </c>
      <c r="G7" s="26">
        <f t="shared" si="3"/>
        <v>0.70731707317073167</v>
      </c>
      <c r="H7" s="8">
        <v>25</v>
      </c>
      <c r="I7" s="9">
        <f t="shared" si="4"/>
        <v>2.9585798816568046E-2</v>
      </c>
      <c r="J7" s="20">
        <v>16</v>
      </c>
      <c r="K7" s="12">
        <f t="shared" si="5"/>
        <v>0.64</v>
      </c>
      <c r="L7" s="13"/>
    </row>
    <row r="8" spans="1:12" x14ac:dyDescent="0.25">
      <c r="A8" s="6" t="s">
        <v>8</v>
      </c>
      <c r="B8" s="10">
        <f t="shared" si="0"/>
        <v>897</v>
      </c>
      <c r="C8" s="3">
        <f t="shared" si="1"/>
        <v>1</v>
      </c>
      <c r="D8" s="8">
        <v>862</v>
      </c>
      <c r="E8" s="9">
        <f t="shared" si="2"/>
        <v>0.96098104793756967</v>
      </c>
      <c r="F8" s="16">
        <v>636</v>
      </c>
      <c r="G8" s="26">
        <f t="shared" si="3"/>
        <v>0.73781902552204182</v>
      </c>
      <c r="H8" s="8">
        <v>35</v>
      </c>
      <c r="I8" s="9">
        <f t="shared" si="4"/>
        <v>3.901895206243032E-2</v>
      </c>
      <c r="J8" s="20">
        <v>27</v>
      </c>
      <c r="K8" s="12">
        <f t="shared" si="5"/>
        <v>0.77142857142857146</v>
      </c>
      <c r="L8" s="13"/>
    </row>
    <row r="9" spans="1:12" x14ac:dyDescent="0.25">
      <c r="A9" s="6" t="s">
        <v>10</v>
      </c>
      <c r="B9" s="10">
        <f t="shared" si="0"/>
        <v>860</v>
      </c>
      <c r="C9" s="3">
        <f t="shared" si="1"/>
        <v>1</v>
      </c>
      <c r="D9" s="8">
        <v>827</v>
      </c>
      <c r="E9" s="9">
        <f t="shared" si="2"/>
        <v>0.96162790697674416</v>
      </c>
      <c r="F9" s="16">
        <v>625</v>
      </c>
      <c r="G9" s="26">
        <f t="shared" si="3"/>
        <v>0.75574365175332525</v>
      </c>
      <c r="H9" s="8">
        <v>33</v>
      </c>
      <c r="I9" s="9">
        <f t="shared" si="4"/>
        <v>3.8372093023255817E-2</v>
      </c>
      <c r="J9" s="20">
        <v>23</v>
      </c>
      <c r="K9" s="12">
        <f t="shared" si="5"/>
        <v>0.69696969696969702</v>
      </c>
      <c r="L9" s="13"/>
    </row>
    <row r="10" spans="1:12" x14ac:dyDescent="0.25">
      <c r="A10" s="6" t="s">
        <v>11</v>
      </c>
      <c r="B10" s="10">
        <f t="shared" si="0"/>
        <v>890</v>
      </c>
      <c r="C10" s="3">
        <f t="shared" si="1"/>
        <v>1</v>
      </c>
      <c r="D10" s="8">
        <v>857</v>
      </c>
      <c r="E10" s="9">
        <f t="shared" si="2"/>
        <v>0.96292134831460674</v>
      </c>
      <c r="F10" s="16">
        <v>653</v>
      </c>
      <c r="G10" s="26">
        <f t="shared" si="3"/>
        <v>0.76196032672112024</v>
      </c>
      <c r="H10" s="8">
        <v>33</v>
      </c>
      <c r="I10" s="9">
        <f t="shared" si="4"/>
        <v>3.707865168539326E-2</v>
      </c>
      <c r="J10" s="20">
        <v>22</v>
      </c>
      <c r="K10" s="12">
        <f t="shared" si="5"/>
        <v>0.66666666666666663</v>
      </c>
      <c r="L10" s="13"/>
    </row>
    <row r="11" spans="1:12" x14ac:dyDescent="0.25">
      <c r="A11" s="6" t="s">
        <v>18</v>
      </c>
      <c r="B11" s="10">
        <f>D11+H11</f>
        <v>964</v>
      </c>
      <c r="C11" s="3">
        <f>E11+I11</f>
        <v>1</v>
      </c>
      <c r="D11" s="8">
        <v>930</v>
      </c>
      <c r="E11" s="9">
        <f>D11/B11</f>
        <v>0.96473029045643155</v>
      </c>
      <c r="F11" s="16">
        <v>681</v>
      </c>
      <c r="G11" s="26">
        <f>F11/D11</f>
        <v>0.73225806451612907</v>
      </c>
      <c r="H11" s="8">
        <v>34</v>
      </c>
      <c r="I11" s="9">
        <f>H11/B11</f>
        <v>3.5269709543568464E-2</v>
      </c>
      <c r="J11" s="20">
        <v>23</v>
      </c>
      <c r="K11" s="12">
        <f>J11/H11</f>
        <v>0.67647058823529416</v>
      </c>
      <c r="L11" s="13"/>
    </row>
    <row r="12" spans="1:12" x14ac:dyDescent="0.25">
      <c r="A12" s="6" t="s">
        <v>19</v>
      </c>
      <c r="B12" s="10">
        <f>D12+H12</f>
        <v>996</v>
      </c>
      <c r="C12" s="3">
        <v>1</v>
      </c>
      <c r="D12" s="8">
        <v>948</v>
      </c>
      <c r="E12" s="9">
        <f>D12/B12</f>
        <v>0.95180722891566261</v>
      </c>
      <c r="F12" s="16">
        <v>670</v>
      </c>
      <c r="G12" s="26">
        <f>F12/D12</f>
        <v>0.7067510548523207</v>
      </c>
      <c r="H12" s="8">
        <v>48</v>
      </c>
      <c r="I12" s="9">
        <f>H12/B12</f>
        <v>4.8192771084337352E-2</v>
      </c>
      <c r="J12" s="20">
        <v>36</v>
      </c>
      <c r="K12" s="12">
        <f>J12/H12</f>
        <v>0.75</v>
      </c>
      <c r="L12" s="13"/>
    </row>
    <row r="13" spans="1:12" x14ac:dyDescent="0.25">
      <c r="A13" s="6" t="s">
        <v>20</v>
      </c>
      <c r="B13" s="10">
        <f>D13+H13</f>
        <v>995</v>
      </c>
      <c r="C13" s="3">
        <v>1</v>
      </c>
      <c r="D13" s="8">
        <v>942</v>
      </c>
      <c r="E13" s="9">
        <f>D13/B13</f>
        <v>0.94673366834170858</v>
      </c>
      <c r="F13" s="16">
        <v>824</v>
      </c>
      <c r="G13" s="26">
        <f>F13/D13</f>
        <v>0.87473460721868368</v>
      </c>
      <c r="H13" s="8">
        <v>53</v>
      </c>
      <c r="I13" s="9">
        <f>H13/B13</f>
        <v>5.3266331658291456E-2</v>
      </c>
      <c r="J13" s="20">
        <v>31</v>
      </c>
      <c r="K13" s="12">
        <f>J13/H13</f>
        <v>0.58490566037735847</v>
      </c>
      <c r="L13" s="13"/>
    </row>
    <row r="14" spans="1:12" x14ac:dyDescent="0.25">
      <c r="A14" s="6" t="s">
        <v>21</v>
      </c>
      <c r="B14" s="10">
        <v>1022</v>
      </c>
      <c r="C14" s="3">
        <v>1</v>
      </c>
      <c r="D14" s="8">
        <v>970</v>
      </c>
      <c r="E14" s="9">
        <f>D14/B14</f>
        <v>0.94911937377690803</v>
      </c>
      <c r="F14" s="16">
        <v>700</v>
      </c>
      <c r="G14" s="26">
        <f>F14/D14</f>
        <v>0.72164948453608246</v>
      </c>
      <c r="H14" s="8">
        <v>52</v>
      </c>
      <c r="I14" s="9">
        <f>H14/B14</f>
        <v>5.0880626223091974E-2</v>
      </c>
      <c r="J14" s="20">
        <v>25</v>
      </c>
      <c r="K14" s="12">
        <f>J14/H14</f>
        <v>0.48076923076923078</v>
      </c>
      <c r="L14" s="13"/>
    </row>
    <row r="15" spans="1:12" x14ac:dyDescent="0.25">
      <c r="A15" s="6" t="s">
        <v>22</v>
      </c>
      <c r="B15" s="10">
        <v>979</v>
      </c>
      <c r="C15" s="3">
        <v>1</v>
      </c>
      <c r="D15" s="8">
        <v>927</v>
      </c>
      <c r="E15" s="9">
        <f>D15/B15</f>
        <v>0.94688457609805921</v>
      </c>
      <c r="F15" s="16">
        <v>683</v>
      </c>
      <c r="G15" s="9">
        <f>F15/D15</f>
        <v>0.73678532901833871</v>
      </c>
      <c r="H15" s="8">
        <v>52</v>
      </c>
      <c r="I15" s="9">
        <f>H15/B15</f>
        <v>5.3115423901940753E-2</v>
      </c>
      <c r="J15" s="20">
        <v>35</v>
      </c>
      <c r="K15" s="12">
        <f>J15/H15</f>
        <v>0.67307692307692313</v>
      </c>
      <c r="L15" s="13"/>
    </row>
    <row r="16" spans="1:12" x14ac:dyDescent="0.25">
      <c r="A16" s="1" t="s">
        <v>4</v>
      </c>
      <c r="B16" s="1"/>
      <c r="C16" s="1"/>
      <c r="D16" s="1"/>
      <c r="E16" s="1"/>
      <c r="F16" s="17"/>
      <c r="G16" s="1"/>
      <c r="H16" s="14"/>
      <c r="I16" s="1"/>
    </row>
    <row r="17" spans="1:11" ht="143.25" customHeight="1" x14ac:dyDescent="0.25">
      <c r="A17" s="27" t="s">
        <v>23</v>
      </c>
      <c r="B17" s="27"/>
      <c r="C17" s="27"/>
      <c r="D17" s="27"/>
      <c r="E17" s="27"/>
      <c r="F17" s="27"/>
      <c r="G17" s="27"/>
      <c r="H17" s="28"/>
      <c r="I17" s="28"/>
      <c r="J17" s="28"/>
      <c r="K17" s="28"/>
    </row>
  </sheetData>
  <mergeCells count="6">
    <mergeCell ref="A17:K17"/>
    <mergeCell ref="A1:K1"/>
    <mergeCell ref="A3:A4"/>
    <mergeCell ref="B3:C3"/>
    <mergeCell ref="D3:G3"/>
    <mergeCell ref="H3:K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表24-工程查核小組委員性別比例</vt:lpstr>
      <vt:lpstr>'表24-工程查核小組委員性別比例'!Print_Area</vt:lpstr>
    </vt:vector>
  </TitlesOfParts>
  <Company>ftc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FAO</dc:creator>
  <cp:lastModifiedBy>人事室-謝思亭(ssuting)</cp:lastModifiedBy>
  <cp:lastPrinted>2025-05-09T02:01:24Z</cp:lastPrinted>
  <dcterms:created xsi:type="dcterms:W3CDTF">2013-07-15T02:01:20Z</dcterms:created>
  <dcterms:modified xsi:type="dcterms:W3CDTF">2025-05-09T02:01:27Z</dcterms:modified>
</cp:coreProperties>
</file>