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C:\Users\1567\Documents\性別主流化\性別主流化(112~)\114.04.18_更新性別統計至113年(含不利處境者統計追蹤)\114.04.10_更新性別統計(含不利處境追蹤)_彙辦\"/>
    </mc:Choice>
  </mc:AlternateContent>
  <xr:revisionPtr revIDLastSave="0" documentId="13_ncr:1_{C4CA1931-6DC7-47C5-A431-99E582783BAC}" xr6:coauthVersionLast="47" xr6:coauthVersionMax="47" xr10:uidLastSave="{00000000-0000-0000-0000-000000000000}"/>
  <bookViews>
    <workbookView xWindow="-118" yWindow="-118" windowWidth="25370" windowHeight="13759" tabRatio="772" xr2:uid="{04DBFF13-8547-477D-916F-7A77AB867923}"/>
  </bookViews>
  <sheets>
    <sheet name="表7-本會晉升二級單位主管性別比例" sheetId="6" r:id="rId1"/>
  </sheets>
  <definedNames>
    <definedName name="_xlnm.Print_Area" localSheetId="0">'表7-本會晉升二級單位主管性別比例'!$A$1:$K$21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8" i="6" l="1"/>
  <c r="E18" i="6"/>
  <c r="C18" i="6"/>
  <c r="I17" i="6"/>
  <c r="C17" i="6"/>
  <c r="E17" i="6"/>
  <c r="B16" i="6"/>
  <c r="C16" i="6" s="1"/>
  <c r="I16" i="6"/>
  <c r="B15" i="6"/>
  <c r="I15" i="6" s="1"/>
  <c r="E15" i="6"/>
  <c r="B14" i="6"/>
  <c r="E14" i="6"/>
  <c r="B13" i="6"/>
  <c r="E13" i="6"/>
  <c r="B11" i="6"/>
  <c r="E11" i="6" s="1"/>
  <c r="C11" i="6"/>
  <c r="B12" i="6"/>
  <c r="E12" i="6" s="1"/>
  <c r="I12" i="6"/>
  <c r="B10" i="6"/>
  <c r="C10" i="6" s="1"/>
  <c r="B9" i="6"/>
  <c r="I9" i="6" s="1"/>
  <c r="B8" i="6"/>
  <c r="E8" i="6" s="1"/>
  <c r="B6" i="6"/>
  <c r="C6" i="6" s="1"/>
  <c r="B5" i="6"/>
  <c r="C5" i="6" s="1"/>
  <c r="B7" i="6"/>
  <c r="I13" i="6"/>
  <c r="I11" i="6"/>
  <c r="C14" i="6"/>
  <c r="I14" i="6"/>
  <c r="C15" i="6"/>
  <c r="C13" i="6"/>
  <c r="I5" i="6"/>
  <c r="E5" i="6" l="1"/>
  <c r="C12" i="6"/>
  <c r="I6" i="6"/>
  <c r="C8" i="6"/>
  <c r="E10" i="6"/>
  <c r="E6" i="6"/>
  <c r="C9" i="6"/>
  <c r="E16" i="6"/>
  <c r="I8" i="6"/>
  <c r="I10" i="6"/>
  <c r="E9" i="6"/>
</calcChain>
</file>

<file path=xl/sharedStrings.xml><?xml version="1.0" encoding="utf-8"?>
<sst xmlns="http://schemas.openxmlformats.org/spreadsheetml/2006/main" count="77" uniqueCount="28">
  <si>
    <r>
      <t>99年</t>
    </r>
    <r>
      <rPr>
        <sz val="11"/>
        <rFont val="新細明體"/>
        <family val="1"/>
        <charset val="136"/>
      </rPr>
      <t/>
    </r>
  </si>
  <si>
    <r>
      <t>100年</t>
    </r>
    <r>
      <rPr>
        <sz val="11"/>
        <rFont val="新細明體"/>
        <family val="1"/>
        <charset val="136"/>
      </rPr>
      <t/>
    </r>
  </si>
  <si>
    <t>101年</t>
    <phoneticPr fontId="3" type="noConversion"/>
  </si>
  <si>
    <t>資料來源：人事室</t>
    <phoneticPr fontId="3" type="noConversion"/>
  </si>
  <si>
    <t>年別</t>
    <phoneticPr fontId="3" type="noConversion"/>
  </si>
  <si>
    <t>總計</t>
    <phoneticPr fontId="3" type="noConversion"/>
  </si>
  <si>
    <t>男</t>
    <phoneticPr fontId="3" type="noConversion"/>
  </si>
  <si>
    <t>女</t>
    <phoneticPr fontId="3" type="noConversion"/>
  </si>
  <si>
    <t>102年</t>
    <phoneticPr fontId="3" type="noConversion"/>
  </si>
  <si>
    <t>103年</t>
    <phoneticPr fontId="3" type="noConversion"/>
  </si>
  <si>
    <t>104年</t>
    <phoneticPr fontId="3" type="noConversion"/>
  </si>
  <si>
    <t>105年</t>
  </si>
  <si>
    <t>本會晉升二級單位主管性別比例</t>
    <phoneticPr fontId="3" type="noConversion"/>
  </si>
  <si>
    <t>106年</t>
    <phoneticPr fontId="3" type="noConversion"/>
  </si>
  <si>
    <t>107年</t>
    <phoneticPr fontId="3" type="noConversion"/>
  </si>
  <si>
    <t>108年</t>
    <phoneticPr fontId="3" type="noConversion"/>
  </si>
  <si>
    <t>表7</t>
    <phoneticPr fontId="3" type="noConversion"/>
  </si>
  <si>
    <t>人數</t>
    <phoneticPr fontId="3" type="noConversion"/>
  </si>
  <si>
    <t>比例</t>
    <phoneticPr fontId="3" type="noConversion"/>
  </si>
  <si>
    <t>109年</t>
    <phoneticPr fontId="3" type="noConversion"/>
  </si>
  <si>
    <t>110年</t>
  </si>
  <si>
    <t>111年</t>
  </si>
  <si>
    <t>內陞</t>
    <phoneticPr fontId="3" type="noConversion"/>
  </si>
  <si>
    <t>外補</t>
    <phoneticPr fontId="3" type="noConversion"/>
  </si>
  <si>
    <t>112年</t>
  </si>
  <si>
    <t>–</t>
    <phoneticPr fontId="3" type="noConversion"/>
  </si>
  <si>
    <t>備註：
1.性別資料使用：本會二級單位主管職缺較少（僅18人），各年度晉升情形有限；復因本會業務性質為政府採購與公共工程業務之督導協調，須進用具工程、土木、水利、經建等專業背景人員，又以目前工程專業人員仍以男性居多，至本會女性人員以經建、法制及行政專業居多，因此女性晉升情形亦較少。
2.應用深化：受限於政府人事法制，在相關職缺公告、進用及陞遷時均不得限制性別，惟本會各類人員男女比例及晉升情形，可做為本會規劃相關委員會委員組成（如人事甄審考績委員會）人數及比例之參據，並可提供首長勾選外補或陞遷人選之參考。
3.未進行國際性別統計比較原因說明：茲考量其他國家政府組織型態、功能任務迥異，爰未能就與本會業務性質與角色功能完全相同之國外政府機關進行國際比較。</t>
    <phoneticPr fontId="3" type="noConversion"/>
  </si>
  <si>
    <t>113年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</si>
</sst>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8" x14ac:knownFonts="1">
    <font>
      <sz val="12"/>
      <name val="新細明體"/>
      <family val="1"/>
      <charset val="136"/>
    </font>
    <font>
      <sz val="12"/>
      <name val="新細明體"/>
      <family val="1"/>
      <charset val="136"/>
    </font>
    <font>
      <sz val="11"/>
      <name val="新細明體"/>
      <family val="1"/>
      <charset val="136"/>
    </font>
    <font>
      <sz val="9"/>
      <name val="新細明體"/>
      <family val="1"/>
      <charset val="136"/>
    </font>
    <font>
      <b/>
      <sz val="12"/>
      <name val="標楷體"/>
      <family val="4"/>
      <charset val="136"/>
    </font>
    <font>
      <sz val="11"/>
      <name val="標楷體"/>
      <family val="4"/>
      <charset val="136"/>
    </font>
    <font>
      <sz val="12"/>
      <name val="標楷體"/>
      <family val="4"/>
      <charset val="136"/>
    </font>
    <font>
      <sz val="12"/>
      <name val="新細明體"/>
      <family val="1"/>
      <charset val="136"/>
    </font>
    <font>
      <sz val="10"/>
      <name val="標楷體"/>
      <family val="4"/>
      <charset val="136"/>
    </font>
    <font>
      <sz val="12"/>
      <name val="新細明體"/>
      <family val="1"/>
      <charset val="136"/>
    </font>
    <font>
      <sz val="12"/>
      <color indexed="10"/>
      <name val="新細明體"/>
      <family val="1"/>
      <charset val="136"/>
    </font>
    <font>
      <sz val="12"/>
      <color indexed="8"/>
      <name val="新細明體"/>
      <family val="1"/>
      <charset val="136"/>
    </font>
    <font>
      <sz val="12"/>
      <color indexed="9"/>
      <name val="新細明體"/>
      <family val="1"/>
      <charset val="136"/>
    </font>
    <font>
      <sz val="10"/>
      <color indexed="8"/>
      <name val="Arial"/>
      <family val="2"/>
    </font>
    <font>
      <sz val="12"/>
      <color indexed="60"/>
      <name val="新細明體"/>
      <family val="1"/>
      <charset val="136"/>
    </font>
    <font>
      <b/>
      <sz val="12"/>
      <color indexed="8"/>
      <name val="新細明體"/>
      <family val="1"/>
      <charset val="136"/>
    </font>
    <font>
      <sz val="12"/>
      <color indexed="17"/>
      <name val="新細明體"/>
      <family val="1"/>
      <charset val="136"/>
    </font>
    <font>
      <b/>
      <sz val="12"/>
      <color indexed="52"/>
      <name val="新細明體"/>
      <family val="1"/>
      <charset val="136"/>
    </font>
    <font>
      <sz val="12"/>
      <color indexed="52"/>
      <name val="新細明體"/>
      <family val="1"/>
      <charset val="136"/>
    </font>
    <font>
      <i/>
      <sz val="12"/>
      <color indexed="23"/>
      <name val="新細明體"/>
      <family val="1"/>
      <charset val="136"/>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s>
  <borders count="15">
    <border>
      <left/>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4" fillId="16" borderId="0" applyNumberFormat="0" applyBorder="0" applyAlignment="0" applyProtection="0">
      <alignment vertical="center"/>
    </xf>
    <xf numFmtId="0" fontId="15" fillId="0" borderId="1" applyNumberFormat="0" applyFill="0" applyAlignment="0" applyProtection="0">
      <alignment vertical="center"/>
    </xf>
    <xf numFmtId="0" fontId="16" fillId="4" borderId="0" applyNumberFormat="0" applyBorder="0" applyAlignment="0" applyProtection="0">
      <alignment vertical="center"/>
    </xf>
    <xf numFmtId="9" fontId="1" fillId="0" borderId="0" applyFont="0" applyFill="0" applyBorder="0" applyAlignment="0" applyProtection="0"/>
    <xf numFmtId="0" fontId="17" fillId="17" borderId="2" applyNumberFormat="0" applyAlignment="0" applyProtection="0">
      <alignment vertical="center"/>
    </xf>
    <xf numFmtId="0" fontId="18" fillId="0" borderId="3" applyNumberFormat="0" applyFill="0" applyAlignment="0" applyProtection="0">
      <alignment vertical="center"/>
    </xf>
    <xf numFmtId="0" fontId="13" fillId="18" borderId="4" applyNumberFormat="0" applyFont="0" applyAlignment="0" applyProtection="0">
      <alignment vertical="center"/>
    </xf>
    <xf numFmtId="0" fontId="19" fillId="0" borderId="0" applyNumberFormat="0" applyFill="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22"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7" borderId="2" applyNumberFormat="0" applyAlignment="0" applyProtection="0">
      <alignment vertical="center"/>
    </xf>
    <xf numFmtId="0" fontId="25" fillId="17" borderId="8" applyNumberFormat="0" applyAlignment="0" applyProtection="0">
      <alignment vertical="center"/>
    </xf>
    <xf numFmtId="0" fontId="26" fillId="23" borderId="9" applyNumberFormat="0" applyAlignment="0" applyProtection="0">
      <alignment vertical="center"/>
    </xf>
    <xf numFmtId="0" fontId="27" fillId="3" borderId="0" applyNumberFormat="0" applyBorder="0" applyAlignment="0" applyProtection="0">
      <alignment vertical="center"/>
    </xf>
    <xf numFmtId="0" fontId="10" fillId="0" borderId="0" applyNumberFormat="0" applyFill="0" applyBorder="0" applyAlignment="0" applyProtection="0">
      <alignment vertical="center"/>
    </xf>
  </cellStyleXfs>
  <cellXfs count="27">
    <xf numFmtId="0" fontId="0" fillId="0" borderId="0" xfId="0"/>
    <xf numFmtId="0" fontId="6" fillId="0" borderId="0" xfId="0" applyFont="1"/>
    <xf numFmtId="0" fontId="7" fillId="0" borderId="0" xfId="0" applyFont="1"/>
    <xf numFmtId="0" fontId="5" fillId="0" borderId="10" xfId="0" applyFont="1" applyBorder="1" applyAlignment="1">
      <alignment horizontal="center" vertical="center"/>
    </xf>
    <xf numFmtId="9" fontId="5" fillId="0" borderId="10" xfId="22" applyFont="1" applyFill="1" applyBorder="1" applyAlignment="1">
      <alignment horizontal="center"/>
    </xf>
    <xf numFmtId="176" fontId="5" fillId="0" borderId="10" xfId="0" applyNumberFormat="1" applyFont="1" applyBorder="1" applyAlignment="1">
      <alignment horizontal="center"/>
    </xf>
    <xf numFmtId="0" fontId="9" fillId="0" borderId="0" xfId="0" applyFont="1"/>
    <xf numFmtId="0" fontId="5" fillId="0" borderId="10" xfId="0" applyFont="1" applyBorder="1" applyAlignment="1">
      <alignment horizontal="center" vertical="center" wrapText="1"/>
    </xf>
    <xf numFmtId="9" fontId="5" fillId="0" borderId="10" xfId="0" applyNumberFormat="1" applyFont="1" applyBorder="1" applyAlignment="1">
      <alignment horizontal="center" vertical="center"/>
    </xf>
    <xf numFmtId="9" fontId="6" fillId="0" borderId="0" xfId="0" applyNumberFormat="1" applyFont="1"/>
    <xf numFmtId="176" fontId="6" fillId="0" borderId="0" xfId="0" applyNumberFormat="1" applyFont="1"/>
    <xf numFmtId="0" fontId="7" fillId="0" borderId="0" xfId="0" applyFont="1" applyAlignment="1">
      <alignment wrapText="1"/>
    </xf>
    <xf numFmtId="9" fontId="7" fillId="0" borderId="0" xfId="0" applyNumberFormat="1" applyFont="1"/>
    <xf numFmtId="176" fontId="7" fillId="0" borderId="0" xfId="0" applyNumberFormat="1" applyFont="1"/>
    <xf numFmtId="9" fontId="5" fillId="0" borderId="10" xfId="0" applyNumberFormat="1" applyFont="1" applyBorder="1" applyAlignment="1">
      <alignment horizontal="center"/>
    </xf>
    <xf numFmtId="0" fontId="8" fillId="0" borderId="11" xfId="0" applyFont="1" applyBorder="1" applyAlignment="1">
      <alignment horizontal="right" vertical="center"/>
    </xf>
    <xf numFmtId="0" fontId="8" fillId="0" borderId="11" xfId="0" quotePrefix="1" applyFont="1" applyBorder="1" applyAlignment="1">
      <alignment horizontal="right" vertical="center"/>
    </xf>
    <xf numFmtId="0" fontId="0" fillId="0" borderId="11" xfId="0" applyBorder="1"/>
    <xf numFmtId="0" fontId="4" fillId="0" borderId="0" xfId="0" applyFont="1" applyAlignment="1">
      <alignment horizontal="center" vertical="center"/>
    </xf>
    <xf numFmtId="0" fontId="4" fillId="0" borderId="0" xfId="0" quotePrefix="1" applyFont="1" applyAlignment="1">
      <alignment horizontal="center" vertical="center"/>
    </xf>
    <xf numFmtId="0" fontId="0" fillId="0" borderId="0" xfId="0"/>
    <xf numFmtId="0" fontId="6" fillId="0" borderId="0" xfId="0" applyFont="1" applyAlignment="1">
      <alignment vertical="top" wrapText="1"/>
    </xf>
    <xf numFmtId="0" fontId="5" fillId="0" borderId="10" xfId="0" applyFont="1" applyBorder="1" applyAlignment="1">
      <alignment horizontal="center" vertical="center" wrapText="1"/>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cellXfs>
  <cellStyles count="43">
    <cellStyle name="20% - 輔色1" xfId="1" builtinId="30" customBuiltin="1"/>
    <cellStyle name="20% - 輔色2" xfId="2" builtinId="34" customBuiltin="1"/>
    <cellStyle name="20% - 輔色3" xfId="3" builtinId="38" customBuiltin="1"/>
    <cellStyle name="20% - 輔色4" xfId="4" builtinId="42" customBuiltin="1"/>
    <cellStyle name="20% - 輔色5" xfId="5" builtinId="46" customBuiltin="1"/>
    <cellStyle name="20% - 輔色6" xfId="6" builtinId="50" customBuiltin="1"/>
    <cellStyle name="40% - 輔色1" xfId="7" builtinId="31" customBuiltin="1"/>
    <cellStyle name="40% - 輔色2" xfId="8" builtinId="35" customBuiltin="1"/>
    <cellStyle name="40% - 輔色3" xfId="9" builtinId="39" customBuiltin="1"/>
    <cellStyle name="40% - 輔色4" xfId="10" builtinId="43" customBuiltin="1"/>
    <cellStyle name="40% - 輔色5" xfId="11" builtinId="47" customBuiltin="1"/>
    <cellStyle name="40% - 輔色6" xfId="12" builtinId="51" customBuiltin="1"/>
    <cellStyle name="60% - 輔色1" xfId="13" builtinId="32" customBuiltin="1"/>
    <cellStyle name="60% - 輔色2" xfId="14" builtinId="36" customBuiltin="1"/>
    <cellStyle name="60% - 輔色3" xfId="15" builtinId="40" customBuiltin="1"/>
    <cellStyle name="60% - 輔色4" xfId="16" builtinId="44" customBuiltin="1"/>
    <cellStyle name="60% - 輔色5" xfId="17" builtinId="48" customBuiltin="1"/>
    <cellStyle name="60% - 輔色6" xfId="18" builtinId="52" customBuiltin="1"/>
    <cellStyle name="一般" xfId="0" builtinId="0"/>
    <cellStyle name="中等" xfId="19" builtinId="28" customBuiltin="1"/>
    <cellStyle name="合計" xfId="20" builtinId="25" customBuiltin="1"/>
    <cellStyle name="好" xfId="21" builtinId="26" customBuiltin="1"/>
    <cellStyle name="百分比" xfId="22" builtinId="5"/>
    <cellStyle name="計算方式" xfId="23" builtinId="22" customBuiltin="1"/>
    <cellStyle name="連結的儲存格" xfId="24" builtinId="24" customBuiltin="1"/>
    <cellStyle name="備註" xfId="25" builtinId="10" customBuiltin="1"/>
    <cellStyle name="說明文字" xfId="26" builtinId="53" customBuiltin="1"/>
    <cellStyle name="輔色1" xfId="27" builtinId="29" customBuiltin="1"/>
    <cellStyle name="輔色2" xfId="28" builtinId="33" customBuiltin="1"/>
    <cellStyle name="輔色3" xfId="29" builtinId="37" customBuiltin="1"/>
    <cellStyle name="輔色4" xfId="30" builtinId="41" customBuiltin="1"/>
    <cellStyle name="輔色5" xfId="31" builtinId="45" customBuiltin="1"/>
    <cellStyle name="輔色6" xfId="32" builtinId="49" customBuiltin="1"/>
    <cellStyle name="標題" xfId="33" builtinId="15" customBuiltin="1"/>
    <cellStyle name="標題 1" xfId="34" builtinId="16" customBuiltin="1"/>
    <cellStyle name="標題 2" xfId="35" builtinId="17" customBuiltin="1"/>
    <cellStyle name="標題 3" xfId="36" builtinId="18" customBuiltin="1"/>
    <cellStyle name="標題 4" xfId="37" builtinId="19" customBuiltin="1"/>
    <cellStyle name="輸入" xfId="38" builtinId="20" customBuiltin="1"/>
    <cellStyle name="輸出" xfId="39" builtinId="21" customBuiltin="1"/>
    <cellStyle name="檢查儲存格" xfId="40" builtinId="23" customBuiltin="1"/>
    <cellStyle name="壞" xfId="41" builtinId="27" customBuiltin="1"/>
    <cellStyle name="警告文字" xfId="42"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C5AC1-0182-4506-8D66-CB6DE175B185}">
  <sheetPr>
    <tabColor indexed="42"/>
    <pageSetUpPr fitToPage="1"/>
  </sheetPr>
  <dimension ref="A1:K21"/>
  <sheetViews>
    <sheetView tabSelected="1" view="pageBreakPreview" zoomScaleNormal="100" zoomScaleSheetLayoutView="100" workbookViewId="0">
      <selection activeCell="O12" sqref="O12"/>
    </sheetView>
  </sheetViews>
  <sheetFormatPr defaultColWidth="8.875" defaultRowHeight="16.399999999999999" x14ac:dyDescent="0.3"/>
  <cols>
    <col min="1" max="1" width="17.5" style="11" customWidth="1"/>
    <col min="2" max="2" width="10.75" style="2" customWidth="1"/>
    <col min="3" max="3" width="10.75" style="12" customWidth="1"/>
    <col min="4" max="4" width="10.75" style="2" customWidth="1"/>
    <col min="5" max="5" width="10.75" style="13" customWidth="1"/>
    <col min="6" max="6" width="8.5" style="13" customWidth="1"/>
    <col min="7" max="7" width="8.375" style="13" customWidth="1"/>
    <col min="8" max="8" width="10.75" style="2" customWidth="1"/>
    <col min="9" max="9" width="10.75" style="13" customWidth="1"/>
    <col min="10" max="10" width="8.5" style="2" customWidth="1"/>
    <col min="11" max="16384" width="8.875" style="2"/>
  </cols>
  <sheetData>
    <row r="1" spans="1:11" x14ac:dyDescent="0.3">
      <c r="A1" s="18" t="s">
        <v>12</v>
      </c>
      <c r="B1" s="19"/>
      <c r="C1" s="19"/>
      <c r="D1" s="19"/>
      <c r="E1" s="19"/>
      <c r="F1" s="19"/>
      <c r="G1" s="19"/>
      <c r="H1" s="19"/>
      <c r="I1" s="19"/>
      <c r="J1" s="20"/>
      <c r="K1" s="20"/>
    </row>
    <row r="2" spans="1:11" s="6" customFormat="1" x14ac:dyDescent="0.3">
      <c r="A2" s="15" t="s">
        <v>16</v>
      </c>
      <c r="B2" s="16"/>
      <c r="C2" s="16"/>
      <c r="D2" s="16"/>
      <c r="E2" s="16"/>
      <c r="F2" s="16"/>
      <c r="G2" s="16"/>
      <c r="H2" s="16"/>
      <c r="I2" s="16"/>
      <c r="J2" s="17"/>
      <c r="K2" s="17"/>
    </row>
    <row r="3" spans="1:11" x14ac:dyDescent="0.3">
      <c r="A3" s="22" t="s">
        <v>4</v>
      </c>
      <c r="B3" s="23" t="s">
        <v>5</v>
      </c>
      <c r="C3" s="23"/>
      <c r="D3" s="24" t="s">
        <v>6</v>
      </c>
      <c r="E3" s="25"/>
      <c r="F3" s="25"/>
      <c r="G3" s="26"/>
      <c r="H3" s="24" t="s">
        <v>7</v>
      </c>
      <c r="I3" s="25"/>
      <c r="J3" s="25"/>
      <c r="K3" s="26"/>
    </row>
    <row r="4" spans="1:11" x14ac:dyDescent="0.3">
      <c r="A4" s="22"/>
      <c r="B4" s="3" t="s">
        <v>17</v>
      </c>
      <c r="C4" s="8" t="s">
        <v>18</v>
      </c>
      <c r="D4" s="3" t="s">
        <v>17</v>
      </c>
      <c r="E4" s="8" t="s">
        <v>18</v>
      </c>
      <c r="F4" s="3" t="s">
        <v>22</v>
      </c>
      <c r="G4" s="8" t="s">
        <v>23</v>
      </c>
      <c r="H4" s="3" t="s">
        <v>17</v>
      </c>
      <c r="I4" s="8" t="s">
        <v>18</v>
      </c>
      <c r="J4" s="3" t="s">
        <v>22</v>
      </c>
      <c r="K4" s="8" t="s">
        <v>23</v>
      </c>
    </row>
    <row r="5" spans="1:11" x14ac:dyDescent="0.3">
      <c r="A5" s="7" t="s">
        <v>0</v>
      </c>
      <c r="B5" s="3">
        <f t="shared" ref="B5:B12" si="0">SUM(D5+H5)</f>
        <v>8</v>
      </c>
      <c r="C5" s="4">
        <f>B5/B5</f>
        <v>1</v>
      </c>
      <c r="D5" s="3">
        <v>7</v>
      </c>
      <c r="E5" s="5">
        <f>SUM(D5/B5)</f>
        <v>0.875</v>
      </c>
      <c r="F5" s="5" t="s">
        <v>25</v>
      </c>
      <c r="G5" s="5" t="s">
        <v>25</v>
      </c>
      <c r="H5" s="3">
        <v>1</v>
      </c>
      <c r="I5" s="5">
        <f>SUM(H5/B5)</f>
        <v>0.125</v>
      </c>
      <c r="J5" s="5" t="s">
        <v>25</v>
      </c>
      <c r="K5" s="5" t="s">
        <v>25</v>
      </c>
    </row>
    <row r="6" spans="1:11" x14ac:dyDescent="0.3">
      <c r="A6" s="7" t="s">
        <v>1</v>
      </c>
      <c r="B6" s="3">
        <f t="shared" si="0"/>
        <v>4</v>
      </c>
      <c r="C6" s="4">
        <f>B6/B6</f>
        <v>1</v>
      </c>
      <c r="D6" s="3">
        <v>2</v>
      </c>
      <c r="E6" s="5">
        <f>SUM(D6/B6)</f>
        <v>0.5</v>
      </c>
      <c r="F6" s="5" t="s">
        <v>25</v>
      </c>
      <c r="G6" s="5" t="s">
        <v>25</v>
      </c>
      <c r="H6" s="3">
        <v>2</v>
      </c>
      <c r="I6" s="5">
        <f>SUM(H6/B6)</f>
        <v>0.5</v>
      </c>
      <c r="J6" s="5" t="s">
        <v>25</v>
      </c>
      <c r="K6" s="5" t="s">
        <v>25</v>
      </c>
    </row>
    <row r="7" spans="1:11" x14ac:dyDescent="0.3">
      <c r="A7" s="7" t="s">
        <v>2</v>
      </c>
      <c r="B7" s="3">
        <f t="shared" si="0"/>
        <v>0</v>
      </c>
      <c r="C7" s="14">
        <v>0</v>
      </c>
      <c r="D7" s="3">
        <v>0</v>
      </c>
      <c r="E7" s="5">
        <v>0</v>
      </c>
      <c r="F7" s="5" t="s">
        <v>25</v>
      </c>
      <c r="G7" s="5" t="s">
        <v>25</v>
      </c>
      <c r="H7" s="3">
        <v>0</v>
      </c>
      <c r="I7" s="5">
        <v>0</v>
      </c>
      <c r="J7" s="5" t="s">
        <v>25</v>
      </c>
      <c r="K7" s="5" t="s">
        <v>25</v>
      </c>
    </row>
    <row r="8" spans="1:11" x14ac:dyDescent="0.3">
      <c r="A8" s="7" t="s">
        <v>8</v>
      </c>
      <c r="B8" s="3">
        <f t="shared" si="0"/>
        <v>1</v>
      </c>
      <c r="C8" s="4">
        <f t="shared" ref="C8:C13" si="1">B8/B8</f>
        <v>1</v>
      </c>
      <c r="D8" s="3">
        <v>1</v>
      </c>
      <c r="E8" s="5">
        <f t="shared" ref="E8:E13" si="2">SUM(D8/B8)</f>
        <v>1</v>
      </c>
      <c r="F8" s="5" t="s">
        <v>25</v>
      </c>
      <c r="G8" s="5" t="s">
        <v>25</v>
      </c>
      <c r="H8" s="3">
        <v>0</v>
      </c>
      <c r="I8" s="5">
        <f t="shared" ref="I8:I13" si="3">SUM(H8/B8)</f>
        <v>0</v>
      </c>
      <c r="J8" s="5" t="s">
        <v>25</v>
      </c>
      <c r="K8" s="5" t="s">
        <v>25</v>
      </c>
    </row>
    <row r="9" spans="1:11" x14ac:dyDescent="0.3">
      <c r="A9" s="7" t="s">
        <v>9</v>
      </c>
      <c r="B9" s="3">
        <f t="shared" si="0"/>
        <v>1</v>
      </c>
      <c r="C9" s="4">
        <f t="shared" si="1"/>
        <v>1</v>
      </c>
      <c r="D9" s="3">
        <v>1</v>
      </c>
      <c r="E9" s="5">
        <f t="shared" si="2"/>
        <v>1</v>
      </c>
      <c r="F9" s="5" t="s">
        <v>25</v>
      </c>
      <c r="G9" s="5" t="s">
        <v>25</v>
      </c>
      <c r="H9" s="3">
        <v>0</v>
      </c>
      <c r="I9" s="5">
        <f t="shared" si="3"/>
        <v>0</v>
      </c>
      <c r="J9" s="5" t="s">
        <v>25</v>
      </c>
      <c r="K9" s="5" t="s">
        <v>25</v>
      </c>
    </row>
    <row r="10" spans="1:11" x14ac:dyDescent="0.3">
      <c r="A10" s="7" t="s">
        <v>10</v>
      </c>
      <c r="B10" s="3">
        <f t="shared" si="0"/>
        <v>3</v>
      </c>
      <c r="C10" s="4">
        <f t="shared" si="1"/>
        <v>1</v>
      </c>
      <c r="D10" s="3">
        <v>2</v>
      </c>
      <c r="E10" s="5">
        <f t="shared" si="2"/>
        <v>0.66666666666666663</v>
      </c>
      <c r="F10" s="5" t="s">
        <v>25</v>
      </c>
      <c r="G10" s="5" t="s">
        <v>25</v>
      </c>
      <c r="H10" s="3">
        <v>1</v>
      </c>
      <c r="I10" s="5">
        <f t="shared" si="3"/>
        <v>0.33333333333333331</v>
      </c>
      <c r="J10" s="5" t="s">
        <v>25</v>
      </c>
      <c r="K10" s="5" t="s">
        <v>25</v>
      </c>
    </row>
    <row r="11" spans="1:11" x14ac:dyDescent="0.3">
      <c r="A11" s="7" t="s">
        <v>11</v>
      </c>
      <c r="B11" s="3">
        <f t="shared" si="0"/>
        <v>1</v>
      </c>
      <c r="C11" s="4">
        <f t="shared" si="1"/>
        <v>1</v>
      </c>
      <c r="D11" s="3">
        <v>1</v>
      </c>
      <c r="E11" s="5">
        <f t="shared" si="2"/>
        <v>1</v>
      </c>
      <c r="F11" s="5" t="s">
        <v>25</v>
      </c>
      <c r="G11" s="5" t="s">
        <v>25</v>
      </c>
      <c r="H11" s="3">
        <v>0</v>
      </c>
      <c r="I11" s="5">
        <f t="shared" si="3"/>
        <v>0</v>
      </c>
      <c r="J11" s="5" t="s">
        <v>25</v>
      </c>
      <c r="K11" s="5" t="s">
        <v>25</v>
      </c>
    </row>
    <row r="12" spans="1:11" x14ac:dyDescent="0.3">
      <c r="A12" s="7" t="s">
        <v>13</v>
      </c>
      <c r="B12" s="3">
        <f t="shared" si="0"/>
        <v>3</v>
      </c>
      <c r="C12" s="4">
        <f t="shared" si="1"/>
        <v>1</v>
      </c>
      <c r="D12" s="3">
        <v>2</v>
      </c>
      <c r="E12" s="5">
        <f t="shared" si="2"/>
        <v>0.66666666666666663</v>
      </c>
      <c r="F12" s="5" t="s">
        <v>25</v>
      </c>
      <c r="G12" s="5" t="s">
        <v>25</v>
      </c>
      <c r="H12" s="3">
        <v>1</v>
      </c>
      <c r="I12" s="5">
        <f t="shared" si="3"/>
        <v>0.33333333333333331</v>
      </c>
      <c r="J12" s="5" t="s">
        <v>25</v>
      </c>
      <c r="K12" s="5" t="s">
        <v>25</v>
      </c>
    </row>
    <row r="13" spans="1:11" x14ac:dyDescent="0.3">
      <c r="A13" s="7" t="s">
        <v>14</v>
      </c>
      <c r="B13" s="3">
        <f>SUM(D13+H13)</f>
        <v>1</v>
      </c>
      <c r="C13" s="4">
        <f t="shared" si="1"/>
        <v>1</v>
      </c>
      <c r="D13" s="3">
        <v>1</v>
      </c>
      <c r="E13" s="5">
        <f t="shared" si="2"/>
        <v>1</v>
      </c>
      <c r="F13" s="5" t="s">
        <v>25</v>
      </c>
      <c r="G13" s="5" t="s">
        <v>25</v>
      </c>
      <c r="H13" s="3">
        <v>0</v>
      </c>
      <c r="I13" s="5">
        <f t="shared" si="3"/>
        <v>0</v>
      </c>
      <c r="J13" s="5" t="s">
        <v>25</v>
      </c>
      <c r="K13" s="5" t="s">
        <v>25</v>
      </c>
    </row>
    <row r="14" spans="1:11" x14ac:dyDescent="0.3">
      <c r="A14" s="7" t="s">
        <v>15</v>
      </c>
      <c r="B14" s="3">
        <f>SUM(D14+H14)</f>
        <v>1</v>
      </c>
      <c r="C14" s="4">
        <f>B14/B14</f>
        <v>1</v>
      </c>
      <c r="D14" s="3">
        <v>1</v>
      </c>
      <c r="E14" s="5">
        <f>SUM(D14/B14)</f>
        <v>1</v>
      </c>
      <c r="F14" s="5" t="s">
        <v>25</v>
      </c>
      <c r="G14" s="5" t="s">
        <v>25</v>
      </c>
      <c r="H14" s="3">
        <v>0</v>
      </c>
      <c r="I14" s="5">
        <f>SUM(H14/B14)</f>
        <v>0</v>
      </c>
      <c r="J14" s="5" t="s">
        <v>25</v>
      </c>
      <c r="K14" s="5" t="s">
        <v>25</v>
      </c>
    </row>
    <row r="15" spans="1:11" x14ac:dyDescent="0.3">
      <c r="A15" s="7" t="s">
        <v>19</v>
      </c>
      <c r="B15" s="3">
        <f>SUM(D15+H15)</f>
        <v>3</v>
      </c>
      <c r="C15" s="4">
        <f>B15/B15</f>
        <v>1</v>
      </c>
      <c r="D15" s="3">
        <v>3</v>
      </c>
      <c r="E15" s="5">
        <f>SUM(D15/B15)</f>
        <v>1</v>
      </c>
      <c r="F15" s="5" t="s">
        <v>25</v>
      </c>
      <c r="G15" s="5" t="s">
        <v>25</v>
      </c>
      <c r="H15" s="3">
        <v>0</v>
      </c>
      <c r="I15" s="5">
        <f>SUM(H15/B15)</f>
        <v>0</v>
      </c>
      <c r="J15" s="5" t="s">
        <v>25</v>
      </c>
      <c r="K15" s="5" t="s">
        <v>25</v>
      </c>
    </row>
    <row r="16" spans="1:11" x14ac:dyDescent="0.3">
      <c r="A16" s="7" t="s">
        <v>20</v>
      </c>
      <c r="B16" s="3">
        <f>SUM(D16+H16)</f>
        <v>4</v>
      </c>
      <c r="C16" s="4">
        <f>B16/B16</f>
        <v>1</v>
      </c>
      <c r="D16" s="3">
        <v>3</v>
      </c>
      <c r="E16" s="5">
        <f>SUM(D16/B16)</f>
        <v>0.75</v>
      </c>
      <c r="F16" s="3">
        <v>3</v>
      </c>
      <c r="G16" s="3">
        <v>0</v>
      </c>
      <c r="H16" s="3">
        <v>1</v>
      </c>
      <c r="I16" s="5">
        <f>SUM(H16/B16)</f>
        <v>0.25</v>
      </c>
      <c r="J16" s="3">
        <v>1</v>
      </c>
      <c r="K16" s="3">
        <v>0</v>
      </c>
    </row>
    <row r="17" spans="1:11" x14ac:dyDescent="0.3">
      <c r="A17" s="7" t="s">
        <v>21</v>
      </c>
      <c r="B17" s="3">
        <v>6</v>
      </c>
      <c r="C17" s="4">
        <f>B17/B17</f>
        <v>1</v>
      </c>
      <c r="D17" s="3">
        <v>4</v>
      </c>
      <c r="E17" s="5">
        <f>SUM(D17/B17)</f>
        <v>0.66666666666666663</v>
      </c>
      <c r="F17" s="3">
        <v>4</v>
      </c>
      <c r="G17" s="3">
        <v>0</v>
      </c>
      <c r="H17" s="3">
        <v>2</v>
      </c>
      <c r="I17" s="5">
        <f>SUM(H17/B17)</f>
        <v>0.33333333333333331</v>
      </c>
      <c r="J17" s="3">
        <v>2</v>
      </c>
      <c r="K17" s="3">
        <v>0</v>
      </c>
    </row>
    <row r="18" spans="1:11" x14ac:dyDescent="0.3">
      <c r="A18" s="7" t="s">
        <v>24</v>
      </c>
      <c r="B18" s="3">
        <v>6</v>
      </c>
      <c r="C18" s="4">
        <f>B18/B18</f>
        <v>1</v>
      </c>
      <c r="D18" s="3">
        <v>6</v>
      </c>
      <c r="E18" s="5">
        <f>SUM(D18/B18)</f>
        <v>1</v>
      </c>
      <c r="F18" s="3">
        <v>4</v>
      </c>
      <c r="G18" s="3">
        <v>2</v>
      </c>
      <c r="H18" s="3">
        <v>0</v>
      </c>
      <c r="I18" s="5">
        <f>SUM(H18/B18)</f>
        <v>0</v>
      </c>
      <c r="J18" s="3">
        <v>0</v>
      </c>
      <c r="K18" s="3">
        <v>0</v>
      </c>
    </row>
    <row r="19" spans="1:11" x14ac:dyDescent="0.3">
      <c r="A19" s="7" t="s">
        <v>27</v>
      </c>
      <c r="B19" s="3">
        <v>0</v>
      </c>
      <c r="C19" s="14">
        <v>0</v>
      </c>
      <c r="D19" s="3">
        <v>0</v>
      </c>
      <c r="E19" s="5">
        <v>0</v>
      </c>
      <c r="F19" s="3">
        <v>0</v>
      </c>
      <c r="G19" s="3">
        <v>0</v>
      </c>
      <c r="H19" s="3">
        <v>0</v>
      </c>
      <c r="I19" s="5">
        <v>0</v>
      </c>
      <c r="J19" s="3">
        <v>0</v>
      </c>
      <c r="K19" s="3">
        <v>0</v>
      </c>
    </row>
    <row r="20" spans="1:11" x14ac:dyDescent="0.3">
      <c r="A20" s="1" t="s">
        <v>3</v>
      </c>
      <c r="B20" s="1"/>
      <c r="C20" s="9"/>
      <c r="D20" s="1"/>
      <c r="E20" s="10"/>
      <c r="F20" s="10"/>
      <c r="G20" s="10"/>
      <c r="H20" s="1"/>
      <c r="I20" s="10"/>
    </row>
    <row r="21" spans="1:11" ht="188.2" customHeight="1" x14ac:dyDescent="0.3">
      <c r="A21" s="21" t="s">
        <v>26</v>
      </c>
      <c r="B21" s="21"/>
      <c r="C21" s="21"/>
      <c r="D21" s="21"/>
      <c r="E21" s="21"/>
      <c r="F21" s="21"/>
      <c r="G21" s="21"/>
      <c r="H21" s="21"/>
      <c r="I21" s="21"/>
      <c r="J21" s="20"/>
      <c r="K21" s="20"/>
    </row>
  </sheetData>
  <mergeCells count="7">
    <mergeCell ref="A2:K2"/>
    <mergeCell ref="A1:K1"/>
    <mergeCell ref="A21:K21"/>
    <mergeCell ref="A3:A4"/>
    <mergeCell ref="B3:C3"/>
    <mergeCell ref="H3:K3"/>
    <mergeCell ref="D3:G3"/>
  </mergeCells>
  <phoneticPr fontId="3" type="noConversion"/>
  <printOptions horizontalCentered="1"/>
  <pageMargins left="0.39370078740157483" right="0.39370078740157483" top="0.78740157480314965" bottom="0.78740157480314965" header="0.51181102362204722" footer="0.51181102362204722"/>
  <pageSetup paperSize="9" scale="8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表7-本會晉升二級單位主管性別比例</vt:lpstr>
      <vt:lpstr>'表7-本會晉升二級單位主管性別比例'!Print_Area</vt:lpstr>
    </vt:vector>
  </TitlesOfParts>
  <Company>ftc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FAO</dc:creator>
  <cp:lastModifiedBy>主計室-蘇品心(sherrysu)</cp:lastModifiedBy>
  <cp:lastPrinted>2024-03-27T09:56:07Z</cp:lastPrinted>
  <dcterms:created xsi:type="dcterms:W3CDTF">2013-07-15T02:01:20Z</dcterms:created>
  <dcterms:modified xsi:type="dcterms:W3CDTF">2025-04-18T10:08:14Z</dcterms:modified>
</cp:coreProperties>
</file>